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360" activeTab="0"/>
  </bookViews>
  <sheets>
    <sheet name="2008" sheetId="1" r:id="rId1"/>
  </sheets>
  <definedNames/>
  <calcPr fullCalcOnLoad="1"/>
</workbook>
</file>

<file path=xl/sharedStrings.xml><?xml version="1.0" encoding="utf-8"?>
<sst xmlns="http://schemas.openxmlformats.org/spreadsheetml/2006/main" count="100" uniqueCount="96">
  <si>
    <t xml:space="preserve">Протокол лодочных соревнований по спортивной ловле рыбы спиннингом "Шатурский хищник-2008" РОСО "КАСТИНГ-КЛУБ" </t>
  </si>
  <si>
    <t>17-18 мая  2008г.</t>
  </si>
  <si>
    <t>№ п/п</t>
  </si>
  <si>
    <t>Команда</t>
  </si>
  <si>
    <t>Фамилия.  И.  О.</t>
  </si>
  <si>
    <t xml:space="preserve">  1 тур</t>
  </si>
  <si>
    <t xml:space="preserve">         2  тур</t>
  </si>
  <si>
    <t>Суммарный                        вес</t>
  </si>
  <si>
    <t>Сумма                               мест</t>
  </si>
  <si>
    <t>Личн.                       место</t>
  </si>
  <si>
    <t>Командн.                  место</t>
  </si>
  <si>
    <t>Кол-во</t>
  </si>
  <si>
    <t>вес, кг.</t>
  </si>
  <si>
    <t>личн.</t>
  </si>
  <si>
    <t>коман.</t>
  </si>
  <si>
    <t>СК"Ахтуба-77"</t>
  </si>
  <si>
    <t>Асташин А.Ю.</t>
  </si>
  <si>
    <t>Иванов И.И.</t>
  </si>
  <si>
    <t>Исмаилов В.В.</t>
  </si>
  <si>
    <t>Рыбалка на Руси</t>
  </si>
  <si>
    <t>Железкин А.С.</t>
  </si>
  <si>
    <t>Поповцев А.В.</t>
  </si>
  <si>
    <t>Штерн А.Л.</t>
  </si>
  <si>
    <t>Шатура 1</t>
  </si>
  <si>
    <t>Винорадов С.А.</t>
  </si>
  <si>
    <t>Громов А.Ю.</t>
  </si>
  <si>
    <t>Зинин А.В.</t>
  </si>
  <si>
    <t>РК"ССС"</t>
  </si>
  <si>
    <t>Дружинин Д.А.</t>
  </si>
  <si>
    <t>Корнев О.А.</t>
  </si>
  <si>
    <t>Деменков А.А.</t>
  </si>
  <si>
    <t>МРК "Англерс Юнайтед"</t>
  </si>
  <si>
    <t>Фролов В.А.</t>
  </si>
  <si>
    <t>Костерев О.В.</t>
  </si>
  <si>
    <t>Калинов Д.С.</t>
  </si>
  <si>
    <t>Крылья Советов</t>
  </si>
  <si>
    <t>Беляев С.</t>
  </si>
  <si>
    <t>Фёдоров М.</t>
  </si>
  <si>
    <t>Кенарев А.</t>
  </si>
  <si>
    <t>ДАМ-Фили</t>
  </si>
  <si>
    <t>Холуев М.А.</t>
  </si>
  <si>
    <t>Мишин А.В.</t>
  </si>
  <si>
    <t>Вихров Д.А.</t>
  </si>
  <si>
    <t>Русская Рыбалка-Блэк Хол</t>
  </si>
  <si>
    <t>Гусев А.В.</t>
  </si>
  <si>
    <t>Базаров С.А.</t>
  </si>
  <si>
    <t>Бакин Д.И.</t>
  </si>
  <si>
    <t>ВОО</t>
  </si>
  <si>
    <t>Козырь А. Г.</t>
  </si>
  <si>
    <t>Андреев В.П.</t>
  </si>
  <si>
    <t>Пшеничный Ю.В.</t>
  </si>
  <si>
    <t>0.01</t>
  </si>
  <si>
    <t>МСО"РИО"</t>
  </si>
  <si>
    <t>Серов Г.И.</t>
  </si>
  <si>
    <t>Иноземцев В.В.</t>
  </si>
  <si>
    <t>Иноземцев М.В.</t>
  </si>
  <si>
    <t>РСК"МИКАДО"</t>
  </si>
  <si>
    <t>Суботин А.Ю.</t>
  </si>
  <si>
    <t>Фёдоров А.С.</t>
  </si>
  <si>
    <t>Клочков И.А.</t>
  </si>
  <si>
    <t>Кастинг Клуб 1</t>
  </si>
  <si>
    <t>Бобрышев В.</t>
  </si>
  <si>
    <t>Мартышин П.В.</t>
  </si>
  <si>
    <t>Савосин\Пиварчук</t>
  </si>
  <si>
    <t>Шатура 2</t>
  </si>
  <si>
    <t>Васильев А.С.</t>
  </si>
  <si>
    <t>Парышкин А.Е.</t>
  </si>
  <si>
    <t>Дораев Ю.А.</t>
  </si>
  <si>
    <t xml:space="preserve">МВОО ЦО МО РФ            </t>
  </si>
  <si>
    <t>Трошин И.А.</t>
  </si>
  <si>
    <t>Бутузов Р.А.</t>
  </si>
  <si>
    <t>Шаркунов О.Б.</t>
  </si>
  <si>
    <t>МСО"РИО"юноши</t>
  </si>
  <si>
    <t>Солодов С.С.</t>
  </si>
  <si>
    <t>Богданов Б.Г.</t>
  </si>
  <si>
    <t>Коровкин В.А.</t>
  </si>
  <si>
    <t>МВО ПВО</t>
  </si>
  <si>
    <t>Христюк Д.В.</t>
  </si>
  <si>
    <t>Навигихин И.И.</t>
  </si>
  <si>
    <t>Клинков В.</t>
  </si>
  <si>
    <t>Кастинг Клуб юноши</t>
  </si>
  <si>
    <t>Коробейников</t>
  </si>
  <si>
    <t>Елисеев</t>
  </si>
  <si>
    <t>Рудаков</t>
  </si>
  <si>
    <t>Ленинский МРООиР</t>
  </si>
  <si>
    <t>Егоров М.П.</t>
  </si>
  <si>
    <t>Сузи С.А.</t>
  </si>
  <si>
    <t>Галуза В.С.</t>
  </si>
  <si>
    <t>Русфишинг</t>
  </si>
  <si>
    <t>Микожанс Э.В.</t>
  </si>
  <si>
    <t>Хомяков С.Ю.</t>
  </si>
  <si>
    <t>Рулев А.И.</t>
  </si>
  <si>
    <t>ВОО-юноши</t>
  </si>
  <si>
    <t>Беляев И.В.</t>
  </si>
  <si>
    <t>Гринёв А.Б.</t>
  </si>
  <si>
    <t>Доронин К.А.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</si>
</sst>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20"/>
      <color indexed="10"/>
      <name val="Arial Cyr"/>
      <family val="0"/>
    </font>
    <font>
      <b/>
      <sz val="10"/>
      <color indexed="10"/>
      <name val="Arial Cyr"/>
      <family val="2"/>
    </font>
    <font>
      <b/>
      <sz val="20"/>
      <color indexed="10"/>
      <name val="Arial Cyr"/>
      <family val="2"/>
    </font>
    <font>
      <b/>
      <sz val="10"/>
      <color indexed="12"/>
      <name val="Arial Cyr"/>
      <family val="2"/>
    </font>
    <font>
      <sz val="20"/>
      <name val="Arial Cyr"/>
      <family val="0"/>
    </font>
    <font>
      <b/>
      <sz val="10"/>
      <color indexed="8"/>
      <name val="Arial Cyr"/>
      <family val="2"/>
    </font>
    <font>
      <b/>
      <sz val="20"/>
      <color indexed="8"/>
      <name val="Arial Cyr"/>
      <family val="2"/>
    </font>
    <font>
      <b/>
      <sz val="20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3" borderId="10" xfId="0" applyFill="1" applyBorder="1" applyAlignment="1">
      <alignment horizontal="left"/>
    </xf>
    <xf numFmtId="0" fontId="0" fillId="3" borderId="11" xfId="0" applyFill="1" applyBorder="1" applyAlignment="1">
      <alignment horizontal="center" vertical="center"/>
    </xf>
    <xf numFmtId="164" fontId="0" fillId="3" borderId="12" xfId="0" applyNumberForma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165" fontId="0" fillId="3" borderId="12" xfId="0" applyNumberFormat="1" applyFill="1" applyBorder="1" applyAlignment="1">
      <alignment horizontal="center" vertical="center"/>
    </xf>
    <xf numFmtId="164" fontId="0" fillId="3" borderId="11" xfId="0" applyNumberForma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164" fontId="6" fillId="3" borderId="11" xfId="0" applyNumberFormat="1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left"/>
    </xf>
    <xf numFmtId="0" fontId="0" fillId="3" borderId="15" xfId="0" applyFill="1" applyBorder="1" applyAlignment="1">
      <alignment horizontal="center" vertical="center"/>
    </xf>
    <xf numFmtId="164" fontId="0" fillId="3" borderId="16" xfId="0" applyNumberForma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165" fontId="0" fillId="3" borderId="16" xfId="0" applyNumberForma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164" fontId="6" fillId="3" borderId="15" xfId="0" applyNumberFormat="1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left"/>
    </xf>
    <xf numFmtId="0" fontId="0" fillId="4" borderId="11" xfId="0" applyFill="1" applyBorder="1" applyAlignment="1">
      <alignment horizontal="center" vertical="center"/>
    </xf>
    <xf numFmtId="164" fontId="0" fillId="4" borderId="12" xfId="0" applyNumberFormat="1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165" fontId="0" fillId="4" borderId="12" xfId="0" applyNumberForma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164" fontId="0" fillId="4" borderId="11" xfId="0" applyNumberForma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164" fontId="6" fillId="4" borderId="11" xfId="0" applyNumberFormat="1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center" vertical="center"/>
    </xf>
    <xf numFmtId="164" fontId="0" fillId="0" borderId="12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165" fontId="0" fillId="0" borderId="12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164" fontId="0" fillId="0" borderId="11" xfId="0" applyNumberForma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center" vertical="center"/>
    </xf>
    <xf numFmtId="164" fontId="0" fillId="0" borderId="16" xfId="0" applyNumberForma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165" fontId="0" fillId="0" borderId="16" xfId="0" applyNumberForma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164" fontId="6" fillId="0" borderId="15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30" xfId="0" applyFill="1" applyBorder="1" applyAlignment="1">
      <alignment horizontal="center" vertical="center"/>
    </xf>
    <xf numFmtId="164" fontId="0" fillId="0" borderId="20" xfId="0" applyNumberForma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165" fontId="0" fillId="0" borderId="20" xfId="0" applyNumberForma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64" fontId="6" fillId="0" borderId="11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7"/>
  <sheetViews>
    <sheetView tabSelected="1" zoomScale="99" zoomScaleNormal="99" workbookViewId="0" topLeftCell="B1">
      <pane ySplit="5" topLeftCell="BM6" activePane="bottomLeft" state="frozen"/>
      <selection pane="topLeft" activeCell="A1" sqref="A1"/>
      <selection pane="bottomLeft" activeCell="P76" sqref="P76"/>
    </sheetView>
  </sheetViews>
  <sheetFormatPr defaultColWidth="9.00390625" defaultRowHeight="12.75"/>
  <cols>
    <col min="1" max="1" width="4.375" style="1" customWidth="1"/>
    <col min="2" max="2" width="17.75390625" style="50" customWidth="1"/>
    <col min="3" max="3" width="16.375" style="50" customWidth="1"/>
    <col min="4" max="10" width="7.75390625" style="1" customWidth="1"/>
    <col min="11" max="11" width="7.875" style="1" customWidth="1"/>
    <col min="12" max="12" width="11.875" style="1" customWidth="1"/>
    <col min="13" max="13" width="7.125" style="1" customWidth="1"/>
    <col min="14" max="14" width="6.00390625" style="1" customWidth="1"/>
    <col min="15" max="16" width="9.25390625" style="1" customWidth="1"/>
    <col min="17" max="16384" width="9.125" style="1" customWidth="1"/>
  </cols>
  <sheetData>
    <row r="1" spans="2:15" ht="27" customHeight="1">
      <c r="B1" s="76" t="s">
        <v>0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2:15" ht="15" customHeight="1"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2:7" ht="13.5" thickBot="1">
      <c r="B3" s="1"/>
      <c r="C3" s="1"/>
      <c r="G3" s="2"/>
    </row>
    <row r="4" spans="1:15" ht="12.75" customHeight="1">
      <c r="A4" s="3" t="s">
        <v>2</v>
      </c>
      <c r="B4" s="77" t="s">
        <v>3</v>
      </c>
      <c r="C4" s="79" t="s">
        <v>4</v>
      </c>
      <c r="D4" s="4"/>
      <c r="E4" s="81" t="s">
        <v>5</v>
      </c>
      <c r="F4" s="81"/>
      <c r="G4" s="5"/>
      <c r="H4" s="6"/>
      <c r="I4" s="83" t="s">
        <v>6</v>
      </c>
      <c r="J4" s="83"/>
      <c r="K4" s="84"/>
      <c r="L4" s="85" t="s">
        <v>7</v>
      </c>
      <c r="M4" s="77" t="s">
        <v>8</v>
      </c>
      <c r="N4" s="79" t="s">
        <v>9</v>
      </c>
      <c r="O4" s="77" t="s">
        <v>10</v>
      </c>
    </row>
    <row r="5" spans="1:15" ht="13.5" thickBot="1">
      <c r="A5" s="7"/>
      <c r="B5" s="78"/>
      <c r="C5" s="80"/>
      <c r="D5" s="8" t="s">
        <v>11</v>
      </c>
      <c r="E5" s="9" t="s">
        <v>12</v>
      </c>
      <c r="F5" s="9" t="s">
        <v>13</v>
      </c>
      <c r="G5" s="2" t="s">
        <v>14</v>
      </c>
      <c r="H5" s="8" t="s">
        <v>11</v>
      </c>
      <c r="I5" s="9" t="s">
        <v>12</v>
      </c>
      <c r="J5" s="10" t="s">
        <v>13</v>
      </c>
      <c r="K5" s="10" t="s">
        <v>14</v>
      </c>
      <c r="L5" s="86"/>
      <c r="M5" s="78"/>
      <c r="N5" s="80"/>
      <c r="O5" s="78"/>
    </row>
    <row r="6" spans="1:15" ht="12.75">
      <c r="A6" s="11">
        <v>16</v>
      </c>
      <c r="B6" s="88" t="s">
        <v>15</v>
      </c>
      <c r="C6" s="89" t="s">
        <v>16</v>
      </c>
      <c r="D6" s="90">
        <v>10</v>
      </c>
      <c r="E6" s="91">
        <v>2.163</v>
      </c>
      <c r="F6" s="92">
        <v>4</v>
      </c>
      <c r="G6" s="93">
        <v>2</v>
      </c>
      <c r="H6" s="90"/>
      <c r="I6" s="94">
        <v>1.826</v>
      </c>
      <c r="J6" s="95">
        <v>3</v>
      </c>
      <c r="K6" s="93">
        <v>1</v>
      </c>
      <c r="L6" s="96">
        <f aca="true" t="shared" si="0" ref="L6:M8">E6+I6</f>
        <v>3.989</v>
      </c>
      <c r="M6" s="97">
        <f t="shared" si="0"/>
        <v>7</v>
      </c>
      <c r="N6" s="98">
        <v>2</v>
      </c>
      <c r="O6" s="87">
        <v>1</v>
      </c>
    </row>
    <row r="7" spans="1:15" ht="12.75">
      <c r="A7" s="11">
        <v>10</v>
      </c>
      <c r="B7" s="99"/>
      <c r="C7" s="89" t="s">
        <v>17</v>
      </c>
      <c r="D7" s="90">
        <v>2</v>
      </c>
      <c r="E7" s="91">
        <v>0.938</v>
      </c>
      <c r="F7" s="92">
        <v>16</v>
      </c>
      <c r="G7" s="100"/>
      <c r="H7" s="90"/>
      <c r="I7" s="94">
        <v>0.822</v>
      </c>
      <c r="J7" s="95">
        <v>15</v>
      </c>
      <c r="K7" s="100"/>
      <c r="L7" s="96">
        <f t="shared" si="0"/>
        <v>1.7599999999999998</v>
      </c>
      <c r="M7" s="97">
        <f t="shared" si="0"/>
        <v>31</v>
      </c>
      <c r="N7" s="101">
        <v>10</v>
      </c>
      <c r="O7" s="87"/>
    </row>
    <row r="8" spans="1:15" ht="12.75">
      <c r="A8" s="11">
        <v>35</v>
      </c>
      <c r="B8" s="99"/>
      <c r="C8" s="89" t="s">
        <v>18</v>
      </c>
      <c r="D8" s="90">
        <v>4</v>
      </c>
      <c r="E8" s="91">
        <v>1.416</v>
      </c>
      <c r="F8" s="92">
        <v>9</v>
      </c>
      <c r="G8" s="100"/>
      <c r="H8" s="90"/>
      <c r="I8" s="94">
        <v>0.793</v>
      </c>
      <c r="J8" s="95">
        <v>17</v>
      </c>
      <c r="K8" s="100"/>
      <c r="L8" s="96">
        <f t="shared" si="0"/>
        <v>2.209</v>
      </c>
      <c r="M8" s="97">
        <f t="shared" si="0"/>
        <v>26</v>
      </c>
      <c r="N8" s="101">
        <v>7</v>
      </c>
      <c r="O8" s="87"/>
    </row>
    <row r="9" spans="1:15" ht="12.75">
      <c r="A9" s="11"/>
      <c r="B9" s="102"/>
      <c r="C9" s="89"/>
      <c r="D9" s="90"/>
      <c r="E9" s="91">
        <f>SUM(E6:E8)</f>
        <v>4.5169999999999995</v>
      </c>
      <c r="F9" s="103">
        <f>SUM(F6:F8)</f>
        <v>29</v>
      </c>
      <c r="G9" s="104"/>
      <c r="H9" s="90"/>
      <c r="I9" s="94">
        <f>SUM(I6:I8)</f>
        <v>3.4410000000000003</v>
      </c>
      <c r="J9" s="105">
        <f>SUM(J6:J8)</f>
        <v>35</v>
      </c>
      <c r="K9" s="104"/>
      <c r="L9" s="106">
        <f>SUM(L6:L8)</f>
        <v>7.958</v>
      </c>
      <c r="M9" s="107">
        <f aca="true" t="shared" si="1" ref="M9:M40">F9+J9</f>
        <v>64</v>
      </c>
      <c r="N9" s="101"/>
      <c r="O9" s="87"/>
    </row>
    <row r="10" spans="1:15" ht="12.75">
      <c r="A10" s="11">
        <v>22</v>
      </c>
      <c r="B10" s="52" t="s">
        <v>19</v>
      </c>
      <c r="C10" s="12" t="s">
        <v>20</v>
      </c>
      <c r="D10" s="13">
        <v>2</v>
      </c>
      <c r="E10" s="14">
        <v>1.707</v>
      </c>
      <c r="F10" s="15">
        <v>7</v>
      </c>
      <c r="G10" s="55">
        <v>1</v>
      </c>
      <c r="H10" s="13"/>
      <c r="I10" s="16">
        <v>0.66</v>
      </c>
      <c r="J10" s="17">
        <v>21</v>
      </c>
      <c r="K10" s="58">
        <v>5</v>
      </c>
      <c r="L10" s="18">
        <f>E10+I10</f>
        <v>2.367</v>
      </c>
      <c r="M10" s="19">
        <f t="shared" si="1"/>
        <v>28</v>
      </c>
      <c r="N10" s="26">
        <v>9</v>
      </c>
      <c r="O10" s="82">
        <v>2</v>
      </c>
    </row>
    <row r="11" spans="1:15" ht="12.75">
      <c r="A11" s="11">
        <v>43</v>
      </c>
      <c r="B11" s="53"/>
      <c r="C11" s="12" t="s">
        <v>21</v>
      </c>
      <c r="D11" s="13">
        <v>3</v>
      </c>
      <c r="E11" s="14">
        <v>1.608</v>
      </c>
      <c r="F11" s="15">
        <v>8</v>
      </c>
      <c r="G11" s="56"/>
      <c r="H11" s="13"/>
      <c r="I11" s="16">
        <v>1.59</v>
      </c>
      <c r="J11" s="17">
        <v>4</v>
      </c>
      <c r="K11" s="59"/>
      <c r="L11" s="18">
        <f>E11+I11</f>
        <v>3.1980000000000004</v>
      </c>
      <c r="M11" s="19">
        <f t="shared" si="1"/>
        <v>12</v>
      </c>
      <c r="N11" s="20">
        <v>3</v>
      </c>
      <c r="O11" s="82"/>
    </row>
    <row r="12" spans="1:15" ht="12.75">
      <c r="A12" s="11">
        <v>33</v>
      </c>
      <c r="B12" s="53"/>
      <c r="C12" s="12" t="s">
        <v>22</v>
      </c>
      <c r="D12" s="13">
        <v>7</v>
      </c>
      <c r="E12" s="14">
        <v>1.887</v>
      </c>
      <c r="F12" s="15">
        <v>6</v>
      </c>
      <c r="G12" s="56"/>
      <c r="H12" s="13"/>
      <c r="I12" s="16">
        <v>0.256</v>
      </c>
      <c r="J12" s="17">
        <v>34</v>
      </c>
      <c r="K12" s="59"/>
      <c r="L12" s="18">
        <f>E12+I12</f>
        <v>2.143</v>
      </c>
      <c r="M12" s="19">
        <f t="shared" si="1"/>
        <v>40</v>
      </c>
      <c r="N12" s="21">
        <v>17</v>
      </c>
      <c r="O12" s="82"/>
    </row>
    <row r="13" spans="1:15" ht="12.75">
      <c r="A13" s="11"/>
      <c r="B13" s="54"/>
      <c r="C13" s="12"/>
      <c r="D13" s="13"/>
      <c r="E13" s="14">
        <f>SUM(E10:E12)</f>
        <v>5.202</v>
      </c>
      <c r="F13" s="22">
        <f>SUM(F10:F12)</f>
        <v>21</v>
      </c>
      <c r="G13" s="57"/>
      <c r="H13" s="13"/>
      <c r="I13" s="16">
        <f>SUM(I10:I12)</f>
        <v>2.5060000000000002</v>
      </c>
      <c r="J13" s="23">
        <f>SUM(J10:J12)</f>
        <v>59</v>
      </c>
      <c r="K13" s="60"/>
      <c r="L13" s="24">
        <f>SUM(L10:L12)</f>
        <v>7.708</v>
      </c>
      <c r="M13" s="25">
        <f t="shared" si="1"/>
        <v>80</v>
      </c>
      <c r="N13" s="21"/>
      <c r="O13" s="82"/>
    </row>
    <row r="14" spans="1:15" ht="12.75" customHeight="1">
      <c r="A14" s="11"/>
      <c r="B14" s="88" t="s">
        <v>23</v>
      </c>
      <c r="C14" s="89" t="s">
        <v>24</v>
      </c>
      <c r="D14" s="90">
        <v>3</v>
      </c>
      <c r="E14" s="91">
        <v>1.271</v>
      </c>
      <c r="F14" s="92">
        <v>10</v>
      </c>
      <c r="G14" s="93">
        <v>3</v>
      </c>
      <c r="H14" s="90"/>
      <c r="I14" s="94">
        <v>0.421</v>
      </c>
      <c r="J14" s="108">
        <v>27</v>
      </c>
      <c r="K14" s="109">
        <v>6</v>
      </c>
      <c r="L14" s="96">
        <f>E14+I14</f>
        <v>1.692</v>
      </c>
      <c r="M14" s="97">
        <f t="shared" si="1"/>
        <v>37</v>
      </c>
      <c r="N14" s="101">
        <v>15</v>
      </c>
      <c r="O14" s="87">
        <v>3</v>
      </c>
    </row>
    <row r="15" spans="1:15" ht="12.75" customHeight="1">
      <c r="A15" s="11"/>
      <c r="B15" s="99"/>
      <c r="C15" s="89" t="s">
        <v>25</v>
      </c>
      <c r="D15" s="90">
        <v>2</v>
      </c>
      <c r="E15" s="91">
        <v>0.782</v>
      </c>
      <c r="F15" s="92">
        <v>22</v>
      </c>
      <c r="G15" s="100"/>
      <c r="H15" s="90"/>
      <c r="I15" s="94">
        <v>0.234</v>
      </c>
      <c r="J15" s="108">
        <v>35</v>
      </c>
      <c r="K15" s="110"/>
      <c r="L15" s="96">
        <f>E15+I15</f>
        <v>1.016</v>
      </c>
      <c r="M15" s="97">
        <f t="shared" si="1"/>
        <v>57</v>
      </c>
      <c r="N15" s="101">
        <v>28</v>
      </c>
      <c r="O15" s="87"/>
    </row>
    <row r="16" spans="1:15" ht="12.75" customHeight="1">
      <c r="A16" s="11"/>
      <c r="B16" s="99"/>
      <c r="C16" s="89" t="s">
        <v>26</v>
      </c>
      <c r="D16" s="90">
        <v>10</v>
      </c>
      <c r="E16" s="91">
        <v>3.655</v>
      </c>
      <c r="F16" s="92">
        <v>1</v>
      </c>
      <c r="G16" s="100"/>
      <c r="H16" s="90"/>
      <c r="I16" s="94">
        <v>3.96</v>
      </c>
      <c r="J16" s="108">
        <v>1</v>
      </c>
      <c r="K16" s="110"/>
      <c r="L16" s="96">
        <f>E16+I16</f>
        <v>7.615</v>
      </c>
      <c r="M16" s="97">
        <f t="shared" si="1"/>
        <v>2</v>
      </c>
      <c r="N16" s="111">
        <v>1</v>
      </c>
      <c r="O16" s="87"/>
    </row>
    <row r="17" spans="1:15" ht="13.5" customHeight="1">
      <c r="A17" s="11"/>
      <c r="B17" s="102"/>
      <c r="C17" s="89"/>
      <c r="D17" s="90"/>
      <c r="E17" s="91">
        <f>SUM(E14:E16)</f>
        <v>5.708</v>
      </c>
      <c r="F17" s="103">
        <f>SUM(F14:F16)</f>
        <v>33</v>
      </c>
      <c r="G17" s="104"/>
      <c r="H17" s="90"/>
      <c r="I17" s="94">
        <f>SUM(I14:I16)</f>
        <v>4.615</v>
      </c>
      <c r="J17" s="105">
        <f>SUM(J14:J16)</f>
        <v>63</v>
      </c>
      <c r="K17" s="112"/>
      <c r="L17" s="106">
        <f>SUM(L14:L16)</f>
        <v>10.323</v>
      </c>
      <c r="M17" s="107">
        <f t="shared" si="1"/>
        <v>96</v>
      </c>
      <c r="N17" s="101"/>
      <c r="O17" s="87"/>
    </row>
    <row r="18" spans="1:15" ht="12.75">
      <c r="A18" s="11">
        <v>42</v>
      </c>
      <c r="B18" s="113" t="s">
        <v>27</v>
      </c>
      <c r="C18" s="114" t="s">
        <v>28</v>
      </c>
      <c r="D18" s="115">
        <v>5</v>
      </c>
      <c r="E18" s="116">
        <v>0.738</v>
      </c>
      <c r="F18" s="117">
        <v>26</v>
      </c>
      <c r="G18" s="118">
        <v>7</v>
      </c>
      <c r="H18" s="115"/>
      <c r="I18" s="119">
        <v>0.766</v>
      </c>
      <c r="J18" s="120">
        <v>19</v>
      </c>
      <c r="K18" s="121">
        <v>3</v>
      </c>
      <c r="L18" s="122">
        <f>E18+I18</f>
        <v>1.504</v>
      </c>
      <c r="M18" s="123">
        <f t="shared" si="1"/>
        <v>45</v>
      </c>
      <c r="N18" s="124">
        <v>19</v>
      </c>
      <c r="O18" s="125">
        <v>4</v>
      </c>
    </row>
    <row r="19" spans="1:15" ht="12.75">
      <c r="A19" s="11">
        <v>46</v>
      </c>
      <c r="B19" s="126"/>
      <c r="C19" s="114" t="s">
        <v>29</v>
      </c>
      <c r="D19" s="115">
        <v>9</v>
      </c>
      <c r="E19" s="116">
        <v>1.916</v>
      </c>
      <c r="F19" s="117">
        <v>5</v>
      </c>
      <c r="G19" s="127"/>
      <c r="H19" s="115"/>
      <c r="I19" s="119">
        <v>0.961</v>
      </c>
      <c r="J19" s="120">
        <v>12</v>
      </c>
      <c r="K19" s="128"/>
      <c r="L19" s="122">
        <f>E19+I19</f>
        <v>2.877</v>
      </c>
      <c r="M19" s="123">
        <f t="shared" si="1"/>
        <v>17</v>
      </c>
      <c r="N19" s="124">
        <v>4</v>
      </c>
      <c r="O19" s="125"/>
    </row>
    <row r="20" spans="1:15" ht="12.75">
      <c r="A20" s="11">
        <v>13</v>
      </c>
      <c r="B20" s="126"/>
      <c r="C20" s="114" t="s">
        <v>30</v>
      </c>
      <c r="D20" s="115">
        <v>8</v>
      </c>
      <c r="E20" s="116">
        <v>0.583</v>
      </c>
      <c r="F20" s="117">
        <v>31</v>
      </c>
      <c r="G20" s="127"/>
      <c r="H20" s="115"/>
      <c r="I20" s="119">
        <v>1.068</v>
      </c>
      <c r="J20" s="120">
        <v>11</v>
      </c>
      <c r="K20" s="128"/>
      <c r="L20" s="122">
        <f>E20+I20</f>
        <v>1.651</v>
      </c>
      <c r="M20" s="123">
        <f t="shared" si="1"/>
        <v>42</v>
      </c>
      <c r="N20" s="124">
        <v>18</v>
      </c>
      <c r="O20" s="125"/>
    </row>
    <row r="21" spans="1:15" ht="13.5" thickBot="1">
      <c r="A21" s="11"/>
      <c r="B21" s="129"/>
      <c r="C21" s="130"/>
      <c r="D21" s="131"/>
      <c r="E21" s="132">
        <f>SUM(E18:E20)</f>
        <v>3.237</v>
      </c>
      <c r="F21" s="133">
        <f>SUM(F18:F20)</f>
        <v>62</v>
      </c>
      <c r="G21" s="134"/>
      <c r="H21" s="131"/>
      <c r="I21" s="135">
        <f>SUM(I18:I20)</f>
        <v>2.795</v>
      </c>
      <c r="J21" s="136">
        <f>SUM(J18:J20)</f>
        <v>42</v>
      </c>
      <c r="K21" s="137"/>
      <c r="L21" s="138">
        <f>SUM(L18:L20)</f>
        <v>6.032</v>
      </c>
      <c r="M21" s="139">
        <f t="shared" si="1"/>
        <v>104</v>
      </c>
      <c r="N21" s="140"/>
      <c r="O21" s="141"/>
    </row>
    <row r="22" spans="1:15" ht="12.75" customHeight="1">
      <c r="A22" s="11">
        <v>6</v>
      </c>
      <c r="B22" s="61" t="s">
        <v>31</v>
      </c>
      <c r="C22" s="27" t="s">
        <v>32</v>
      </c>
      <c r="D22" s="28">
        <v>12</v>
      </c>
      <c r="E22" s="29">
        <v>3.1</v>
      </c>
      <c r="F22" s="30">
        <v>3</v>
      </c>
      <c r="G22" s="64">
        <v>4</v>
      </c>
      <c r="H22" s="28"/>
      <c r="I22" s="31">
        <v>0.561</v>
      </c>
      <c r="J22" s="39">
        <v>25</v>
      </c>
      <c r="K22" s="64">
        <v>9</v>
      </c>
      <c r="L22" s="32">
        <f>E22+I22</f>
        <v>3.661</v>
      </c>
      <c r="M22" s="33">
        <f t="shared" si="1"/>
        <v>28</v>
      </c>
      <c r="N22" s="34">
        <v>8</v>
      </c>
      <c r="O22" s="75">
        <v>5</v>
      </c>
    </row>
    <row r="23" spans="1:15" ht="12.75" customHeight="1">
      <c r="A23" s="11">
        <v>23</v>
      </c>
      <c r="B23" s="62"/>
      <c r="C23" s="27" t="s">
        <v>33</v>
      </c>
      <c r="D23" s="28">
        <v>8</v>
      </c>
      <c r="E23" s="29">
        <v>0.857</v>
      </c>
      <c r="F23" s="30">
        <v>19</v>
      </c>
      <c r="G23" s="65"/>
      <c r="H23" s="28"/>
      <c r="I23" s="31">
        <v>0.821</v>
      </c>
      <c r="J23" s="39">
        <v>16</v>
      </c>
      <c r="K23" s="65"/>
      <c r="L23" s="32">
        <f>E23+I23</f>
        <v>1.678</v>
      </c>
      <c r="M23" s="33">
        <f t="shared" si="1"/>
        <v>35</v>
      </c>
      <c r="N23" s="34">
        <v>12</v>
      </c>
      <c r="O23" s="75"/>
    </row>
    <row r="24" spans="1:15" ht="12.75" customHeight="1">
      <c r="A24" s="11">
        <v>1</v>
      </c>
      <c r="B24" s="62"/>
      <c r="C24" s="27" t="s">
        <v>34</v>
      </c>
      <c r="D24" s="28">
        <v>2</v>
      </c>
      <c r="E24" s="29">
        <v>0.766</v>
      </c>
      <c r="F24" s="30">
        <v>24</v>
      </c>
      <c r="G24" s="65"/>
      <c r="H24" s="28"/>
      <c r="I24" s="31">
        <v>0.357</v>
      </c>
      <c r="J24" s="39">
        <v>32</v>
      </c>
      <c r="K24" s="65"/>
      <c r="L24" s="32">
        <f>E24+I24</f>
        <v>1.123</v>
      </c>
      <c r="M24" s="33">
        <f t="shared" si="1"/>
        <v>56</v>
      </c>
      <c r="N24" s="34">
        <v>26</v>
      </c>
      <c r="O24" s="75"/>
    </row>
    <row r="25" spans="1:15" ht="13.5" customHeight="1">
      <c r="A25" s="11"/>
      <c r="B25" s="73"/>
      <c r="C25" s="27"/>
      <c r="D25" s="28"/>
      <c r="E25" s="29">
        <f>SUM(E22:E24)</f>
        <v>4.723</v>
      </c>
      <c r="F25" s="35">
        <f>SUM(F22:F24)</f>
        <v>46</v>
      </c>
      <c r="G25" s="69"/>
      <c r="H25" s="28"/>
      <c r="I25" s="31">
        <f>SUM(I22:I24)</f>
        <v>1.739</v>
      </c>
      <c r="J25" s="36">
        <f>SUM(J22:J24)</f>
        <v>73</v>
      </c>
      <c r="K25" s="69"/>
      <c r="L25" s="37">
        <f>SUM(L22:L24)</f>
        <v>6.462000000000001</v>
      </c>
      <c r="M25" s="38">
        <f t="shared" si="1"/>
        <v>119</v>
      </c>
      <c r="N25" s="34"/>
      <c r="O25" s="75"/>
    </row>
    <row r="26" spans="1:15" ht="12.75">
      <c r="A26" s="11">
        <v>5</v>
      </c>
      <c r="B26" s="52" t="s">
        <v>35</v>
      </c>
      <c r="C26" s="12" t="s">
        <v>36</v>
      </c>
      <c r="D26" s="13">
        <v>10</v>
      </c>
      <c r="E26" s="14">
        <v>1.17</v>
      </c>
      <c r="F26" s="15">
        <v>12</v>
      </c>
      <c r="G26" s="58">
        <v>6</v>
      </c>
      <c r="H26" s="13"/>
      <c r="I26" s="16">
        <v>1.188</v>
      </c>
      <c r="J26" s="17">
        <v>7</v>
      </c>
      <c r="K26" s="58">
        <v>7</v>
      </c>
      <c r="L26" s="18">
        <f>E26+I26</f>
        <v>2.3579999999999997</v>
      </c>
      <c r="M26" s="19">
        <f t="shared" si="1"/>
        <v>19</v>
      </c>
      <c r="N26" s="26">
        <v>5</v>
      </c>
      <c r="O26" s="70">
        <v>6</v>
      </c>
    </row>
    <row r="27" spans="1:15" ht="12.75">
      <c r="A27" s="11">
        <v>44</v>
      </c>
      <c r="B27" s="53"/>
      <c r="C27" s="12" t="s">
        <v>37</v>
      </c>
      <c r="D27" s="13">
        <v>5</v>
      </c>
      <c r="E27" s="14">
        <v>0.546</v>
      </c>
      <c r="F27" s="15">
        <v>34</v>
      </c>
      <c r="G27" s="59"/>
      <c r="H27" s="13"/>
      <c r="I27" s="16">
        <v>0.278</v>
      </c>
      <c r="J27" s="17">
        <v>33</v>
      </c>
      <c r="K27" s="59"/>
      <c r="L27" s="18">
        <f>E27+I27</f>
        <v>0.8240000000000001</v>
      </c>
      <c r="M27" s="19">
        <f t="shared" si="1"/>
        <v>67</v>
      </c>
      <c r="N27" s="21">
        <v>36</v>
      </c>
      <c r="O27" s="70"/>
    </row>
    <row r="28" spans="1:15" ht="12.75">
      <c r="A28" s="11">
        <v>17</v>
      </c>
      <c r="B28" s="53"/>
      <c r="C28" s="12" t="s">
        <v>38</v>
      </c>
      <c r="D28" s="13">
        <v>3</v>
      </c>
      <c r="E28" s="14">
        <v>1.214</v>
      </c>
      <c r="F28" s="15">
        <v>11</v>
      </c>
      <c r="G28" s="59"/>
      <c r="H28" s="13"/>
      <c r="I28" s="16">
        <v>0.417</v>
      </c>
      <c r="J28" s="17">
        <v>28</v>
      </c>
      <c r="K28" s="59"/>
      <c r="L28" s="18">
        <f>E28+I28</f>
        <v>1.631</v>
      </c>
      <c r="M28" s="19">
        <f t="shared" si="1"/>
        <v>39</v>
      </c>
      <c r="N28" s="21">
        <v>16</v>
      </c>
      <c r="O28" s="70"/>
    </row>
    <row r="29" spans="1:15" ht="12.75">
      <c r="A29" s="11"/>
      <c r="B29" s="54"/>
      <c r="C29" s="12"/>
      <c r="D29" s="13"/>
      <c r="E29" s="14">
        <f>SUM(E26:E28)</f>
        <v>2.9299999999999997</v>
      </c>
      <c r="F29" s="22">
        <f>SUM(F26:F28)</f>
        <v>57</v>
      </c>
      <c r="G29" s="60"/>
      <c r="H29" s="13"/>
      <c r="I29" s="16">
        <f>SUM(I26:I28)</f>
        <v>1.883</v>
      </c>
      <c r="J29" s="23">
        <f>SUM(J26:J28)</f>
        <v>68</v>
      </c>
      <c r="K29" s="60"/>
      <c r="L29" s="24">
        <f>SUM(L26:L28)</f>
        <v>4.813</v>
      </c>
      <c r="M29" s="25">
        <f t="shared" si="1"/>
        <v>125</v>
      </c>
      <c r="N29" s="21"/>
      <c r="O29" s="70"/>
    </row>
    <row r="30" spans="1:15" ht="12.75">
      <c r="A30" s="11">
        <v>53</v>
      </c>
      <c r="B30" s="61" t="s">
        <v>39</v>
      </c>
      <c r="C30" s="27" t="s">
        <v>40</v>
      </c>
      <c r="D30" s="28">
        <v>4</v>
      </c>
      <c r="E30" s="29">
        <v>0.862</v>
      </c>
      <c r="F30" s="30">
        <v>18</v>
      </c>
      <c r="G30" s="64">
        <v>5</v>
      </c>
      <c r="H30" s="28"/>
      <c r="I30" s="31">
        <v>1.931</v>
      </c>
      <c r="J30" s="39">
        <v>2</v>
      </c>
      <c r="K30" s="64">
        <v>8</v>
      </c>
      <c r="L30" s="32">
        <f>E30+I30</f>
        <v>2.793</v>
      </c>
      <c r="M30" s="33">
        <f t="shared" si="1"/>
        <v>20</v>
      </c>
      <c r="N30" s="142">
        <v>6</v>
      </c>
      <c r="O30" s="75">
        <v>7</v>
      </c>
    </row>
    <row r="31" spans="1:15" ht="12.75">
      <c r="A31" s="11">
        <v>2</v>
      </c>
      <c r="B31" s="62"/>
      <c r="C31" s="27" t="s">
        <v>41</v>
      </c>
      <c r="D31" s="28">
        <v>4</v>
      </c>
      <c r="E31" s="29">
        <v>0.486</v>
      </c>
      <c r="F31" s="30">
        <v>36</v>
      </c>
      <c r="G31" s="65"/>
      <c r="H31" s="28"/>
      <c r="I31" s="31">
        <v>0.918</v>
      </c>
      <c r="J31" s="39">
        <v>13</v>
      </c>
      <c r="K31" s="65"/>
      <c r="L31" s="32">
        <f>E31+I31</f>
        <v>1.404</v>
      </c>
      <c r="M31" s="33">
        <f t="shared" si="1"/>
        <v>49</v>
      </c>
      <c r="N31" s="34">
        <v>21</v>
      </c>
      <c r="O31" s="75"/>
    </row>
    <row r="32" spans="1:15" ht="12.75">
      <c r="A32" s="11">
        <v>47</v>
      </c>
      <c r="B32" s="62"/>
      <c r="C32" s="27" t="s">
        <v>42</v>
      </c>
      <c r="D32" s="28">
        <v>14</v>
      </c>
      <c r="E32" s="29">
        <v>3.362</v>
      </c>
      <c r="F32" s="30">
        <v>2</v>
      </c>
      <c r="G32" s="65"/>
      <c r="H32" s="28"/>
      <c r="I32" s="31">
        <v>0</v>
      </c>
      <c r="J32" s="39">
        <v>54.5</v>
      </c>
      <c r="K32" s="65"/>
      <c r="L32" s="32">
        <f>E32+I32</f>
        <v>3.362</v>
      </c>
      <c r="M32" s="33">
        <f t="shared" si="1"/>
        <v>56.5</v>
      </c>
      <c r="N32" s="34">
        <v>27</v>
      </c>
      <c r="O32" s="75"/>
    </row>
    <row r="33" spans="1:15" ht="12.75">
      <c r="A33" s="11"/>
      <c r="B33" s="73"/>
      <c r="C33" s="27"/>
      <c r="D33" s="28"/>
      <c r="E33" s="29">
        <f>SUM(E30:E32)</f>
        <v>4.71</v>
      </c>
      <c r="F33" s="35">
        <f>SUM(F30:F32)</f>
        <v>56</v>
      </c>
      <c r="G33" s="69"/>
      <c r="H33" s="28"/>
      <c r="I33" s="31">
        <f>SUM(I30:I32)</f>
        <v>2.849</v>
      </c>
      <c r="J33" s="36">
        <f>SUM(J30:J32)</f>
        <v>69.5</v>
      </c>
      <c r="K33" s="69"/>
      <c r="L33" s="37">
        <f>SUM(L30:L32)</f>
        <v>7.559</v>
      </c>
      <c r="M33" s="38">
        <f t="shared" si="1"/>
        <v>125.5</v>
      </c>
      <c r="N33" s="34"/>
      <c r="O33" s="75"/>
    </row>
    <row r="34" spans="1:15" ht="12.75" customHeight="1">
      <c r="A34" s="11">
        <v>52</v>
      </c>
      <c r="B34" s="52" t="s">
        <v>43</v>
      </c>
      <c r="C34" s="12" t="s">
        <v>44</v>
      </c>
      <c r="D34" s="13">
        <v>3</v>
      </c>
      <c r="E34" s="14">
        <v>0.95</v>
      </c>
      <c r="F34" s="15">
        <v>15</v>
      </c>
      <c r="G34" s="58">
        <v>8</v>
      </c>
      <c r="H34" s="13"/>
      <c r="I34" s="16">
        <v>0.088</v>
      </c>
      <c r="J34" s="17">
        <v>43</v>
      </c>
      <c r="K34" s="58">
        <v>4</v>
      </c>
      <c r="L34" s="18">
        <f>E34+I34</f>
        <v>1.038</v>
      </c>
      <c r="M34" s="19">
        <f t="shared" si="1"/>
        <v>58</v>
      </c>
      <c r="N34" s="21">
        <v>29</v>
      </c>
      <c r="O34" s="70">
        <v>8</v>
      </c>
    </row>
    <row r="35" spans="1:15" ht="12.75" customHeight="1">
      <c r="A35" s="11">
        <v>21</v>
      </c>
      <c r="B35" s="53"/>
      <c r="C35" s="12" t="s">
        <v>45</v>
      </c>
      <c r="D35" s="13">
        <v>5</v>
      </c>
      <c r="E35" s="14">
        <v>0.583</v>
      </c>
      <c r="F35" s="15">
        <v>32</v>
      </c>
      <c r="G35" s="59"/>
      <c r="H35" s="13"/>
      <c r="I35" s="16">
        <v>1.542</v>
      </c>
      <c r="J35" s="17">
        <v>5</v>
      </c>
      <c r="K35" s="59"/>
      <c r="L35" s="18">
        <f>E35+I35</f>
        <v>2.125</v>
      </c>
      <c r="M35" s="19">
        <f t="shared" si="1"/>
        <v>37</v>
      </c>
      <c r="N35" s="21">
        <v>14</v>
      </c>
      <c r="O35" s="70"/>
    </row>
    <row r="36" spans="1:15" ht="12.75" customHeight="1">
      <c r="A36" s="11">
        <v>7</v>
      </c>
      <c r="B36" s="53"/>
      <c r="C36" s="12" t="s">
        <v>46</v>
      </c>
      <c r="D36" s="13">
        <v>6</v>
      </c>
      <c r="E36" s="14">
        <v>0.21</v>
      </c>
      <c r="F36" s="15">
        <v>47</v>
      </c>
      <c r="G36" s="59"/>
      <c r="H36" s="13"/>
      <c r="I36" s="16">
        <v>1.168</v>
      </c>
      <c r="J36" s="17">
        <v>9</v>
      </c>
      <c r="K36" s="59"/>
      <c r="L36" s="18">
        <f>E36+I36</f>
        <v>1.378</v>
      </c>
      <c r="M36" s="19">
        <f t="shared" si="1"/>
        <v>56</v>
      </c>
      <c r="N36" s="21">
        <v>24</v>
      </c>
      <c r="O36" s="70"/>
    </row>
    <row r="37" spans="1:15" ht="13.5" customHeight="1">
      <c r="A37" s="11"/>
      <c r="B37" s="54"/>
      <c r="C37" s="12"/>
      <c r="D37" s="13"/>
      <c r="E37" s="14">
        <f>SUM(E34:E36)</f>
        <v>1.7429999999999999</v>
      </c>
      <c r="F37" s="22">
        <f>SUM(F34:F36)</f>
        <v>94</v>
      </c>
      <c r="G37" s="60"/>
      <c r="H37" s="13"/>
      <c r="I37" s="16">
        <f>SUM(I34:I36)</f>
        <v>2.798</v>
      </c>
      <c r="J37" s="23">
        <f>SUM(J34:J36)</f>
        <v>57</v>
      </c>
      <c r="K37" s="60"/>
      <c r="L37" s="48">
        <f>SUM(L34:L36)</f>
        <v>4.541</v>
      </c>
      <c r="M37" s="25">
        <f t="shared" si="1"/>
        <v>151</v>
      </c>
      <c r="N37" s="21"/>
      <c r="O37" s="70"/>
    </row>
    <row r="38" spans="1:15" ht="12.75" customHeight="1">
      <c r="A38" s="11">
        <v>11</v>
      </c>
      <c r="B38" s="61" t="s">
        <v>47</v>
      </c>
      <c r="C38" s="143" t="s">
        <v>48</v>
      </c>
      <c r="D38" s="28">
        <v>6</v>
      </c>
      <c r="E38" s="29">
        <v>0.685</v>
      </c>
      <c r="F38" s="30">
        <v>28</v>
      </c>
      <c r="G38" s="64">
        <v>15</v>
      </c>
      <c r="H38" s="28"/>
      <c r="I38" s="31">
        <v>1.179</v>
      </c>
      <c r="J38" s="39">
        <v>8</v>
      </c>
      <c r="K38" s="67">
        <v>2</v>
      </c>
      <c r="L38" s="32">
        <f>E38+I38</f>
        <v>1.864</v>
      </c>
      <c r="M38" s="33">
        <f t="shared" si="1"/>
        <v>36</v>
      </c>
      <c r="N38" s="34">
        <v>13</v>
      </c>
      <c r="O38" s="71">
        <v>9</v>
      </c>
    </row>
    <row r="39" spans="1:15" ht="12.75" customHeight="1">
      <c r="A39" s="11">
        <v>26</v>
      </c>
      <c r="B39" s="62"/>
      <c r="C39" s="27" t="s">
        <v>49</v>
      </c>
      <c r="D39" s="28">
        <v>5</v>
      </c>
      <c r="E39" s="29">
        <v>0.254</v>
      </c>
      <c r="F39" s="30">
        <v>46</v>
      </c>
      <c r="G39" s="65"/>
      <c r="H39" s="28"/>
      <c r="I39" s="31">
        <v>0.59</v>
      </c>
      <c r="J39" s="39">
        <v>24</v>
      </c>
      <c r="K39" s="68"/>
      <c r="L39" s="32">
        <f>E39+I39</f>
        <v>0.844</v>
      </c>
      <c r="M39" s="33">
        <f t="shared" si="1"/>
        <v>70</v>
      </c>
      <c r="N39" s="142">
        <v>40</v>
      </c>
      <c r="O39" s="71"/>
    </row>
    <row r="40" spans="1:15" ht="12.75" customHeight="1">
      <c r="A40" s="11">
        <v>34</v>
      </c>
      <c r="B40" s="62"/>
      <c r="C40" s="27" t="s">
        <v>50</v>
      </c>
      <c r="D40" s="28">
        <v>2</v>
      </c>
      <c r="E40" s="29">
        <v>0.439</v>
      </c>
      <c r="F40" s="30">
        <v>39</v>
      </c>
      <c r="G40" s="65"/>
      <c r="H40" s="28"/>
      <c r="I40" s="31">
        <v>1.158</v>
      </c>
      <c r="J40" s="39">
        <v>10</v>
      </c>
      <c r="K40" s="68"/>
      <c r="L40" s="32">
        <f>E40+I40</f>
        <v>1.597</v>
      </c>
      <c r="M40" s="33">
        <f t="shared" si="1"/>
        <v>49</v>
      </c>
      <c r="N40" s="34">
        <v>20</v>
      </c>
      <c r="O40" s="71"/>
    </row>
    <row r="41" spans="1:15" ht="13.5" customHeight="1">
      <c r="A41" s="11"/>
      <c r="B41" s="73"/>
      <c r="C41" s="27"/>
      <c r="D41" s="28"/>
      <c r="E41" s="29">
        <f>SUM(E38:E40)</f>
        <v>1.3780000000000001</v>
      </c>
      <c r="F41" s="35">
        <f>SUM(F38:F40)</f>
        <v>113</v>
      </c>
      <c r="G41" s="69"/>
      <c r="H41" s="28"/>
      <c r="I41" s="31">
        <f>SUM(I38:I40)</f>
        <v>2.927</v>
      </c>
      <c r="J41" s="36">
        <f>SUM(J38:J40)</f>
        <v>42</v>
      </c>
      <c r="K41" s="74"/>
      <c r="L41" s="37">
        <f>SUM(L38:L40)</f>
        <v>4.305</v>
      </c>
      <c r="M41" s="38">
        <f aca="true" t="shared" si="2" ref="M41:M57">F41+J41</f>
        <v>155</v>
      </c>
      <c r="N41" s="34"/>
      <c r="O41" s="71"/>
    </row>
    <row r="42" spans="1:15" ht="12.75">
      <c r="A42" s="11" t="s">
        <v>51</v>
      </c>
      <c r="B42" s="52" t="s">
        <v>52</v>
      </c>
      <c r="C42" s="12" t="s">
        <v>53</v>
      </c>
      <c r="D42" s="13">
        <v>2</v>
      </c>
      <c r="E42" s="14">
        <v>0.805</v>
      </c>
      <c r="F42" s="15">
        <v>21</v>
      </c>
      <c r="G42" s="58">
        <v>10</v>
      </c>
      <c r="H42" s="13"/>
      <c r="I42" s="16">
        <v>0.201</v>
      </c>
      <c r="J42" s="17">
        <v>38</v>
      </c>
      <c r="K42" s="58">
        <v>11</v>
      </c>
      <c r="L42" s="18">
        <f>E42+I42</f>
        <v>1.006</v>
      </c>
      <c r="M42" s="19">
        <f t="shared" si="2"/>
        <v>59</v>
      </c>
      <c r="N42" s="26">
        <v>30</v>
      </c>
      <c r="O42" s="70">
        <v>10</v>
      </c>
    </row>
    <row r="43" spans="1:15" ht="12.75">
      <c r="A43" s="11">
        <v>24</v>
      </c>
      <c r="B43" s="53"/>
      <c r="C43" s="12" t="s">
        <v>54</v>
      </c>
      <c r="D43" s="13">
        <v>2</v>
      </c>
      <c r="E43" s="14">
        <v>0.69</v>
      </c>
      <c r="F43" s="15">
        <v>27</v>
      </c>
      <c r="G43" s="59"/>
      <c r="H43" s="13"/>
      <c r="I43" s="16">
        <v>0.517</v>
      </c>
      <c r="J43" s="17">
        <v>26</v>
      </c>
      <c r="K43" s="59"/>
      <c r="L43" s="18">
        <f>E43+I43</f>
        <v>1.2069999999999999</v>
      </c>
      <c r="M43" s="19">
        <f t="shared" si="2"/>
        <v>53</v>
      </c>
      <c r="N43" s="21">
        <v>23</v>
      </c>
      <c r="O43" s="70"/>
    </row>
    <row r="44" spans="1:15" ht="12.75">
      <c r="A44" s="11">
        <v>19</v>
      </c>
      <c r="B44" s="53"/>
      <c r="C44" s="12" t="s">
        <v>55</v>
      </c>
      <c r="D44" s="13">
        <v>0</v>
      </c>
      <c r="E44" s="14">
        <v>0</v>
      </c>
      <c r="F44" s="15">
        <v>55.5</v>
      </c>
      <c r="G44" s="59"/>
      <c r="H44" s="13"/>
      <c r="I44" s="16">
        <v>0.884</v>
      </c>
      <c r="J44" s="17">
        <v>14</v>
      </c>
      <c r="K44" s="59"/>
      <c r="L44" s="18">
        <f>E44+I44</f>
        <v>0.884</v>
      </c>
      <c r="M44" s="19">
        <f t="shared" si="2"/>
        <v>69.5</v>
      </c>
      <c r="N44" s="21">
        <v>39</v>
      </c>
      <c r="O44" s="70"/>
    </row>
    <row r="45" spans="1:15" ht="12.75">
      <c r="A45" s="11"/>
      <c r="B45" s="54"/>
      <c r="C45" s="12"/>
      <c r="D45" s="13"/>
      <c r="E45" s="14">
        <f>SUM(E42:E44)</f>
        <v>1.495</v>
      </c>
      <c r="F45" s="22">
        <f>SUM(F42:F44)</f>
        <v>103.5</v>
      </c>
      <c r="G45" s="60"/>
      <c r="H45" s="13"/>
      <c r="I45" s="16">
        <f>SUM(I42:I44)</f>
        <v>1.6019999999999999</v>
      </c>
      <c r="J45" s="23">
        <f>SUM(J42:J44)</f>
        <v>78</v>
      </c>
      <c r="K45" s="60"/>
      <c r="L45" s="24">
        <f>SUM(L42:L44)</f>
        <v>3.097</v>
      </c>
      <c r="M45" s="25">
        <f t="shared" si="2"/>
        <v>181.5</v>
      </c>
      <c r="N45" s="21"/>
      <c r="O45" s="70"/>
    </row>
    <row r="46" spans="1:15" ht="12.75" customHeight="1">
      <c r="A46" s="11">
        <v>51</v>
      </c>
      <c r="B46" s="61" t="s">
        <v>56</v>
      </c>
      <c r="C46" s="27" t="s">
        <v>57</v>
      </c>
      <c r="D46" s="28">
        <v>1</v>
      </c>
      <c r="E46" s="29">
        <v>0.416</v>
      </c>
      <c r="F46" s="30">
        <v>40</v>
      </c>
      <c r="G46" s="64">
        <v>12</v>
      </c>
      <c r="H46" s="28"/>
      <c r="I46" s="31">
        <v>0.415</v>
      </c>
      <c r="J46" s="39">
        <v>29</v>
      </c>
      <c r="K46" s="64">
        <v>12</v>
      </c>
      <c r="L46" s="32">
        <f>E46+I46</f>
        <v>0.831</v>
      </c>
      <c r="M46" s="33">
        <f t="shared" si="2"/>
        <v>69</v>
      </c>
      <c r="N46" s="34">
        <v>38</v>
      </c>
      <c r="O46" s="71">
        <v>11</v>
      </c>
    </row>
    <row r="47" spans="1:15" ht="12.75" customHeight="1">
      <c r="A47" s="11">
        <v>9</v>
      </c>
      <c r="B47" s="62"/>
      <c r="C47" s="27" t="s">
        <v>58</v>
      </c>
      <c r="D47" s="28">
        <v>1</v>
      </c>
      <c r="E47" s="29">
        <v>0.528</v>
      </c>
      <c r="F47" s="30">
        <v>35</v>
      </c>
      <c r="G47" s="65"/>
      <c r="H47" s="28"/>
      <c r="I47" s="31">
        <v>0.79</v>
      </c>
      <c r="J47" s="39">
        <v>18</v>
      </c>
      <c r="K47" s="65"/>
      <c r="L47" s="32">
        <f>E47+I47</f>
        <v>1.318</v>
      </c>
      <c r="M47" s="33">
        <f t="shared" si="2"/>
        <v>53</v>
      </c>
      <c r="N47" s="34">
        <v>22</v>
      </c>
      <c r="O47" s="71"/>
    </row>
    <row r="48" spans="1:15" ht="12.75" customHeight="1">
      <c r="A48" s="11">
        <v>50</v>
      </c>
      <c r="B48" s="62"/>
      <c r="C48" s="27" t="s">
        <v>59</v>
      </c>
      <c r="D48" s="28">
        <v>1</v>
      </c>
      <c r="E48" s="29">
        <v>0.549</v>
      </c>
      <c r="F48" s="30">
        <v>33</v>
      </c>
      <c r="G48" s="65"/>
      <c r="H48" s="28"/>
      <c r="I48" s="31">
        <v>0.39</v>
      </c>
      <c r="J48" s="39">
        <v>31</v>
      </c>
      <c r="K48" s="65"/>
      <c r="L48" s="32">
        <f>E48+I48</f>
        <v>0.9390000000000001</v>
      </c>
      <c r="M48" s="33">
        <f t="shared" si="2"/>
        <v>64</v>
      </c>
      <c r="N48" s="34">
        <v>34</v>
      </c>
      <c r="O48" s="71"/>
    </row>
    <row r="49" spans="1:15" ht="13.5" customHeight="1" thickBot="1">
      <c r="A49" s="11"/>
      <c r="B49" s="63"/>
      <c r="C49" s="40"/>
      <c r="D49" s="41"/>
      <c r="E49" s="42">
        <f>SUM(E46:E48)</f>
        <v>1.4929999999999999</v>
      </c>
      <c r="F49" s="43">
        <f>SUM(F46:F48)</f>
        <v>108</v>
      </c>
      <c r="G49" s="66"/>
      <c r="H49" s="41"/>
      <c r="I49" s="44">
        <f>SUM(I46:I48)</f>
        <v>1.5950000000000002</v>
      </c>
      <c r="J49" s="45">
        <f>SUM(J46:J48)</f>
        <v>78</v>
      </c>
      <c r="K49" s="66"/>
      <c r="L49" s="46">
        <f>SUM(L46:L48)</f>
        <v>3.088</v>
      </c>
      <c r="M49" s="38">
        <f t="shared" si="2"/>
        <v>186</v>
      </c>
      <c r="N49" s="47"/>
      <c r="O49" s="72"/>
    </row>
    <row r="50" spans="1:15" ht="12.75">
      <c r="A50" s="11">
        <v>32</v>
      </c>
      <c r="B50" s="52" t="s">
        <v>60</v>
      </c>
      <c r="C50" s="12" t="s">
        <v>61</v>
      </c>
      <c r="D50" s="13">
        <v>20</v>
      </c>
      <c r="E50" s="14">
        <v>1.138</v>
      </c>
      <c r="F50" s="15">
        <v>13</v>
      </c>
      <c r="G50" s="58">
        <v>11</v>
      </c>
      <c r="H50" s="13"/>
      <c r="I50" s="16">
        <v>0.698</v>
      </c>
      <c r="J50" s="17">
        <v>20</v>
      </c>
      <c r="K50" s="58">
        <v>13</v>
      </c>
      <c r="L50" s="18">
        <f>E50+I50</f>
        <v>1.8359999999999999</v>
      </c>
      <c r="M50" s="19">
        <f t="shared" si="2"/>
        <v>33</v>
      </c>
      <c r="N50" s="26">
        <v>11</v>
      </c>
      <c r="O50" s="70">
        <v>12</v>
      </c>
    </row>
    <row r="51" spans="1:15" ht="12.75">
      <c r="A51" s="11">
        <v>15</v>
      </c>
      <c r="B51" s="53"/>
      <c r="C51" s="12" t="s">
        <v>62</v>
      </c>
      <c r="D51" s="13">
        <v>3</v>
      </c>
      <c r="E51" s="14">
        <v>0.191</v>
      </c>
      <c r="F51" s="15">
        <v>63</v>
      </c>
      <c r="G51" s="59"/>
      <c r="H51" s="13"/>
      <c r="I51" s="16">
        <v>0.406</v>
      </c>
      <c r="J51" s="17">
        <v>30</v>
      </c>
      <c r="K51" s="59"/>
      <c r="L51" s="18">
        <f>E51+I51</f>
        <v>0.597</v>
      </c>
      <c r="M51" s="19">
        <f t="shared" si="2"/>
        <v>93</v>
      </c>
      <c r="N51" s="21">
        <v>52</v>
      </c>
      <c r="O51" s="70"/>
    </row>
    <row r="52" spans="1:15" ht="12.75">
      <c r="A52" s="11">
        <v>20</v>
      </c>
      <c r="B52" s="53"/>
      <c r="C52" s="12" t="s">
        <v>63</v>
      </c>
      <c r="D52" s="13">
        <v>2</v>
      </c>
      <c r="E52" s="14">
        <v>0.619</v>
      </c>
      <c r="F52" s="15">
        <v>30</v>
      </c>
      <c r="G52" s="59"/>
      <c r="H52" s="13"/>
      <c r="I52" s="16">
        <v>0.217</v>
      </c>
      <c r="J52" s="17">
        <v>37</v>
      </c>
      <c r="K52" s="59"/>
      <c r="L52" s="18">
        <f>E52+I52</f>
        <v>0.836</v>
      </c>
      <c r="M52" s="19">
        <f t="shared" si="2"/>
        <v>67</v>
      </c>
      <c r="N52" s="21">
        <v>35</v>
      </c>
      <c r="O52" s="70"/>
    </row>
    <row r="53" spans="1:15" ht="12.75">
      <c r="A53" s="11"/>
      <c r="B53" s="54"/>
      <c r="C53" s="12"/>
      <c r="D53" s="13"/>
      <c r="E53" s="14">
        <f>SUM(E50:E52)</f>
        <v>1.948</v>
      </c>
      <c r="F53" s="22">
        <f>SUM(F50:F52)</f>
        <v>106</v>
      </c>
      <c r="G53" s="60"/>
      <c r="H53" s="13"/>
      <c r="I53" s="16">
        <f>SUM(I50:I52)</f>
        <v>1.3210000000000002</v>
      </c>
      <c r="J53" s="23">
        <f>SUM(J50:J52)</f>
        <v>87</v>
      </c>
      <c r="K53" s="60"/>
      <c r="L53" s="24">
        <f>SUM(L50:L52)</f>
        <v>3.2689999999999997</v>
      </c>
      <c r="M53" s="25">
        <f t="shared" si="2"/>
        <v>193</v>
      </c>
      <c r="N53" s="21"/>
      <c r="O53" s="70"/>
    </row>
    <row r="54" spans="1:15" ht="12.75" customHeight="1">
      <c r="A54" s="11"/>
      <c r="B54" s="61" t="s">
        <v>64</v>
      </c>
      <c r="C54" s="27" t="s">
        <v>65</v>
      </c>
      <c r="D54" s="28">
        <v>1</v>
      </c>
      <c r="E54" s="29">
        <v>0.39</v>
      </c>
      <c r="F54" s="30">
        <v>42</v>
      </c>
      <c r="G54" s="64">
        <v>9</v>
      </c>
      <c r="H54" s="28"/>
      <c r="I54" s="31">
        <v>0.649</v>
      </c>
      <c r="J54" s="39">
        <v>22</v>
      </c>
      <c r="K54" s="64">
        <v>14</v>
      </c>
      <c r="L54" s="32">
        <f>E54+I54</f>
        <v>1.0390000000000001</v>
      </c>
      <c r="M54" s="33">
        <f t="shared" si="2"/>
        <v>64</v>
      </c>
      <c r="N54" s="142">
        <v>32</v>
      </c>
      <c r="O54" s="75">
        <v>13</v>
      </c>
    </row>
    <row r="55" spans="1:15" ht="12.75" customHeight="1">
      <c r="A55" s="11"/>
      <c r="B55" s="62"/>
      <c r="C55" s="27" t="s">
        <v>66</v>
      </c>
      <c r="D55" s="28">
        <v>2</v>
      </c>
      <c r="E55" s="29">
        <v>0.458</v>
      </c>
      <c r="F55" s="30">
        <v>38</v>
      </c>
      <c r="G55" s="65"/>
      <c r="H55" s="28"/>
      <c r="I55" s="31">
        <v>0.051</v>
      </c>
      <c r="J55" s="39">
        <v>46</v>
      </c>
      <c r="K55" s="65"/>
      <c r="L55" s="32">
        <f>E55+I55</f>
        <v>0.509</v>
      </c>
      <c r="M55" s="33">
        <f t="shared" si="2"/>
        <v>84</v>
      </c>
      <c r="N55" s="34">
        <v>45</v>
      </c>
      <c r="O55" s="75"/>
    </row>
    <row r="56" spans="1:15" ht="12.75" customHeight="1">
      <c r="A56" s="11"/>
      <c r="B56" s="62"/>
      <c r="C56" s="27" t="s">
        <v>67</v>
      </c>
      <c r="D56" s="28">
        <v>1</v>
      </c>
      <c r="E56" s="29">
        <v>0.78</v>
      </c>
      <c r="F56" s="30">
        <v>23</v>
      </c>
      <c r="G56" s="65"/>
      <c r="H56" s="28"/>
      <c r="I56" s="31">
        <v>0.184</v>
      </c>
      <c r="J56" s="39">
        <v>40</v>
      </c>
      <c r="K56" s="65"/>
      <c r="L56" s="32">
        <f>E56+I56</f>
        <v>0.964</v>
      </c>
      <c r="M56" s="33">
        <f t="shared" si="2"/>
        <v>63</v>
      </c>
      <c r="N56" s="34">
        <v>31</v>
      </c>
      <c r="O56" s="75"/>
    </row>
    <row r="57" spans="1:15" ht="13.5" customHeight="1" thickBot="1">
      <c r="A57" s="11"/>
      <c r="B57" s="73"/>
      <c r="C57" s="27"/>
      <c r="D57" s="28"/>
      <c r="E57" s="29">
        <f>SUM(E54:E56)</f>
        <v>1.6280000000000001</v>
      </c>
      <c r="F57" s="35">
        <f>SUM(F54:F56)</f>
        <v>103</v>
      </c>
      <c r="G57" s="69"/>
      <c r="H57" s="28"/>
      <c r="I57" s="31">
        <f>SUM(I54:I56)</f>
        <v>0.8840000000000001</v>
      </c>
      <c r="J57" s="36">
        <f>SUM(J54:J56)</f>
        <v>108</v>
      </c>
      <c r="K57" s="69"/>
      <c r="L57" s="37">
        <f>SUM(L54:L56)</f>
        <v>2.512</v>
      </c>
      <c r="M57" s="38">
        <f t="shared" si="2"/>
        <v>211</v>
      </c>
      <c r="N57" s="34"/>
      <c r="O57" s="75"/>
    </row>
    <row r="58" spans="1:15" ht="12.75" customHeight="1">
      <c r="A58" s="3">
        <v>29</v>
      </c>
      <c r="B58" s="126" t="s">
        <v>68</v>
      </c>
      <c r="C58" s="144" t="s">
        <v>69</v>
      </c>
      <c r="D58" s="145">
        <v>2</v>
      </c>
      <c r="E58" s="146">
        <v>0.073</v>
      </c>
      <c r="F58" s="147">
        <v>50</v>
      </c>
      <c r="G58" s="148">
        <v>19</v>
      </c>
      <c r="H58" s="145"/>
      <c r="I58" s="149">
        <v>1.262</v>
      </c>
      <c r="J58" s="150">
        <v>6</v>
      </c>
      <c r="K58" s="148">
        <v>10</v>
      </c>
      <c r="L58" s="122">
        <f aca="true" t="shared" si="3" ref="L58:M60">E58+I58</f>
        <v>1.335</v>
      </c>
      <c r="M58" s="147">
        <f t="shared" si="3"/>
        <v>56</v>
      </c>
      <c r="N58" s="151">
        <v>25</v>
      </c>
      <c r="O58" s="152">
        <v>14</v>
      </c>
    </row>
    <row r="59" spans="1:15" ht="12.75" customHeight="1">
      <c r="A59" s="11">
        <v>49</v>
      </c>
      <c r="B59" s="126"/>
      <c r="C59" s="114" t="s">
        <v>70</v>
      </c>
      <c r="D59" s="115">
        <v>0</v>
      </c>
      <c r="E59" s="116">
        <v>0</v>
      </c>
      <c r="F59" s="117">
        <v>55.5</v>
      </c>
      <c r="G59" s="127"/>
      <c r="H59" s="115"/>
      <c r="I59" s="119">
        <v>0.053</v>
      </c>
      <c r="J59" s="120">
        <v>45</v>
      </c>
      <c r="K59" s="127"/>
      <c r="L59" s="122">
        <f t="shared" si="3"/>
        <v>0.053</v>
      </c>
      <c r="M59" s="147">
        <f t="shared" si="3"/>
        <v>100.5</v>
      </c>
      <c r="N59" s="124">
        <v>55</v>
      </c>
      <c r="O59" s="125"/>
    </row>
    <row r="60" spans="1:15" ht="12.75" customHeight="1">
      <c r="A60" s="11">
        <v>0</v>
      </c>
      <c r="B60" s="126"/>
      <c r="C60" s="114" t="s">
        <v>71</v>
      </c>
      <c r="D60" s="115">
        <v>6</v>
      </c>
      <c r="E60" s="116">
        <v>0.406</v>
      </c>
      <c r="F60" s="117">
        <v>41</v>
      </c>
      <c r="G60" s="127"/>
      <c r="H60" s="115"/>
      <c r="I60" s="119">
        <v>0.627</v>
      </c>
      <c r="J60" s="120">
        <v>23</v>
      </c>
      <c r="K60" s="127"/>
      <c r="L60" s="122">
        <f t="shared" si="3"/>
        <v>1.033</v>
      </c>
      <c r="M60" s="147">
        <f t="shared" si="3"/>
        <v>64</v>
      </c>
      <c r="N60" s="124">
        <v>33</v>
      </c>
      <c r="O60" s="125"/>
    </row>
    <row r="61" spans="1:16" ht="12.75" customHeight="1">
      <c r="A61" s="11"/>
      <c r="B61" s="153"/>
      <c r="C61" s="114"/>
      <c r="D61" s="115"/>
      <c r="E61" s="116">
        <f>SUM(E58:E60)</f>
        <v>0.47900000000000004</v>
      </c>
      <c r="F61" s="154">
        <f>SUM(F58:F60)</f>
        <v>146.5</v>
      </c>
      <c r="G61" s="155"/>
      <c r="H61" s="115"/>
      <c r="I61" s="119">
        <f>SUM(I58:I60)</f>
        <v>1.942</v>
      </c>
      <c r="J61" s="156">
        <f>SUM(J58:J60)</f>
        <v>74</v>
      </c>
      <c r="K61" s="155"/>
      <c r="L61" s="157">
        <f>SUM(L58:L60)</f>
        <v>2.421</v>
      </c>
      <c r="M61" s="139">
        <f aca="true" t="shared" si="4" ref="M61:M85">F61+J61</f>
        <v>220.5</v>
      </c>
      <c r="N61" s="124"/>
      <c r="O61" s="125"/>
      <c r="P61" s="49"/>
    </row>
    <row r="62" spans="1:15" ht="12.75">
      <c r="A62" s="11">
        <v>41</v>
      </c>
      <c r="B62" s="61" t="s">
        <v>72</v>
      </c>
      <c r="C62" s="27" t="s">
        <v>73</v>
      </c>
      <c r="D62" s="28">
        <v>2</v>
      </c>
      <c r="E62" s="29">
        <v>0.103</v>
      </c>
      <c r="F62" s="30">
        <v>49</v>
      </c>
      <c r="G62" s="64">
        <v>16</v>
      </c>
      <c r="H62" s="28"/>
      <c r="I62" s="31">
        <v>0.218</v>
      </c>
      <c r="J62" s="39">
        <v>36</v>
      </c>
      <c r="K62" s="64">
        <v>15</v>
      </c>
      <c r="L62" s="32">
        <f>E62+I62</f>
        <v>0.321</v>
      </c>
      <c r="M62" s="33">
        <f t="shared" si="4"/>
        <v>85</v>
      </c>
      <c r="N62" s="34">
        <v>46</v>
      </c>
      <c r="O62" s="71">
        <v>15</v>
      </c>
    </row>
    <row r="63" spans="1:15" ht="12.75">
      <c r="A63" s="11">
        <v>54</v>
      </c>
      <c r="B63" s="62"/>
      <c r="C63" s="27" t="s">
        <v>74</v>
      </c>
      <c r="D63" s="28">
        <v>4</v>
      </c>
      <c r="E63" s="29">
        <v>0.295</v>
      </c>
      <c r="F63" s="30">
        <v>44</v>
      </c>
      <c r="G63" s="65"/>
      <c r="H63" s="28"/>
      <c r="I63" s="31">
        <v>0.047</v>
      </c>
      <c r="J63" s="39">
        <v>47</v>
      </c>
      <c r="K63" s="65"/>
      <c r="L63" s="32">
        <f>E63+I63</f>
        <v>0.34199999999999997</v>
      </c>
      <c r="M63" s="33">
        <f t="shared" si="4"/>
        <v>91</v>
      </c>
      <c r="N63" s="34">
        <v>49</v>
      </c>
      <c r="O63" s="71"/>
    </row>
    <row r="64" spans="1:15" ht="12.75">
      <c r="A64" s="11">
        <v>55</v>
      </c>
      <c r="B64" s="62"/>
      <c r="C64" s="27" t="s">
        <v>75</v>
      </c>
      <c r="D64" s="28">
        <v>3</v>
      </c>
      <c r="E64" s="29">
        <v>0.813</v>
      </c>
      <c r="F64" s="30">
        <v>20</v>
      </c>
      <c r="G64" s="65"/>
      <c r="H64" s="28"/>
      <c r="I64" s="31">
        <v>0</v>
      </c>
      <c r="J64" s="39">
        <v>54.5</v>
      </c>
      <c r="K64" s="65"/>
      <c r="L64" s="32">
        <f>E64+I64</f>
        <v>0.813</v>
      </c>
      <c r="M64" s="33">
        <f t="shared" si="4"/>
        <v>74.5</v>
      </c>
      <c r="N64" s="34">
        <v>42</v>
      </c>
      <c r="O64" s="71"/>
    </row>
    <row r="65" spans="1:15" ht="13.5" thickBot="1">
      <c r="A65" s="11"/>
      <c r="B65" s="63"/>
      <c r="C65" s="40"/>
      <c r="D65" s="41"/>
      <c r="E65" s="42">
        <f>SUM(E62:E64)</f>
        <v>1.2109999999999999</v>
      </c>
      <c r="F65" s="43">
        <f>SUM(F62:F64)</f>
        <v>113</v>
      </c>
      <c r="G65" s="66"/>
      <c r="H65" s="41"/>
      <c r="I65" s="44">
        <f>SUM(I62:I64)</f>
        <v>0.265</v>
      </c>
      <c r="J65" s="45">
        <f>SUM(J62:J64)</f>
        <v>137.5</v>
      </c>
      <c r="K65" s="66"/>
      <c r="L65" s="46">
        <f>SUM(L62:L64)</f>
        <v>1.476</v>
      </c>
      <c r="M65" s="38">
        <f t="shared" si="4"/>
        <v>250.5</v>
      </c>
      <c r="N65" s="47"/>
      <c r="O65" s="72"/>
    </row>
    <row r="66" spans="1:15" ht="12.75" customHeight="1">
      <c r="A66" s="11">
        <v>3</v>
      </c>
      <c r="B66" s="113" t="s">
        <v>76</v>
      </c>
      <c r="C66" s="114" t="s">
        <v>77</v>
      </c>
      <c r="D66" s="115">
        <v>0</v>
      </c>
      <c r="E66" s="116">
        <v>0</v>
      </c>
      <c r="F66" s="117">
        <v>55.5</v>
      </c>
      <c r="G66" s="118">
        <v>14</v>
      </c>
      <c r="H66" s="115"/>
      <c r="I66" s="119">
        <v>0</v>
      </c>
      <c r="J66" s="120">
        <v>54.5</v>
      </c>
      <c r="K66" s="118">
        <v>19</v>
      </c>
      <c r="L66" s="122">
        <f>E66+I66</f>
        <v>0</v>
      </c>
      <c r="M66" s="123">
        <f t="shared" si="4"/>
        <v>110</v>
      </c>
      <c r="N66" s="124">
        <v>58</v>
      </c>
      <c r="O66" s="158">
        <v>16</v>
      </c>
    </row>
    <row r="67" spans="1:15" ht="12.75" customHeight="1">
      <c r="A67" s="11">
        <v>48</v>
      </c>
      <c r="B67" s="126"/>
      <c r="C67" s="114" t="s">
        <v>78</v>
      </c>
      <c r="D67" s="115">
        <v>4</v>
      </c>
      <c r="E67" s="116">
        <v>0.295</v>
      </c>
      <c r="F67" s="117">
        <v>43</v>
      </c>
      <c r="G67" s="127"/>
      <c r="H67" s="115"/>
      <c r="I67" s="119">
        <v>0.042</v>
      </c>
      <c r="J67" s="120">
        <v>48</v>
      </c>
      <c r="K67" s="127"/>
      <c r="L67" s="122">
        <f>E67+I67</f>
        <v>0.33699999999999997</v>
      </c>
      <c r="M67" s="123">
        <f t="shared" si="4"/>
        <v>91</v>
      </c>
      <c r="N67" s="124">
        <v>50</v>
      </c>
      <c r="O67" s="158"/>
    </row>
    <row r="68" spans="1:15" ht="12.75" customHeight="1">
      <c r="A68" s="11">
        <v>30</v>
      </c>
      <c r="B68" s="126"/>
      <c r="C68" s="114" t="s">
        <v>79</v>
      </c>
      <c r="D68" s="115">
        <v>7</v>
      </c>
      <c r="E68" s="116">
        <v>0.992</v>
      </c>
      <c r="F68" s="117">
        <v>14</v>
      </c>
      <c r="G68" s="127"/>
      <c r="H68" s="115"/>
      <c r="I68" s="119">
        <v>0</v>
      </c>
      <c r="J68" s="120">
        <v>54.5</v>
      </c>
      <c r="K68" s="127"/>
      <c r="L68" s="122">
        <f>E68+I68</f>
        <v>0.992</v>
      </c>
      <c r="M68" s="123">
        <f t="shared" si="4"/>
        <v>68.5</v>
      </c>
      <c r="N68" s="124">
        <v>37</v>
      </c>
      <c r="O68" s="158"/>
    </row>
    <row r="69" spans="1:15" ht="13.5" customHeight="1">
      <c r="A69" s="11"/>
      <c r="B69" s="153"/>
      <c r="C69" s="114"/>
      <c r="D69" s="115"/>
      <c r="E69" s="116">
        <f>SUM(E66:E68)</f>
        <v>1.287</v>
      </c>
      <c r="F69" s="154">
        <f>SUM(F66:F68)</f>
        <v>112.5</v>
      </c>
      <c r="G69" s="155"/>
      <c r="H69" s="115"/>
      <c r="I69" s="119">
        <f>SUM(I66:I68)</f>
        <v>0.042</v>
      </c>
      <c r="J69" s="156">
        <f>SUM(J66:J68)</f>
        <v>157</v>
      </c>
      <c r="K69" s="155"/>
      <c r="L69" s="157">
        <f>SUM(L66:L68)</f>
        <v>1.329</v>
      </c>
      <c r="M69" s="139">
        <f t="shared" si="4"/>
        <v>269.5</v>
      </c>
      <c r="N69" s="124"/>
      <c r="O69" s="158"/>
    </row>
    <row r="70" spans="1:15" ht="12.75">
      <c r="A70" s="11">
        <v>90</v>
      </c>
      <c r="B70" s="61" t="s">
        <v>80</v>
      </c>
      <c r="C70" s="27" t="s">
        <v>81</v>
      </c>
      <c r="D70" s="28">
        <v>1</v>
      </c>
      <c r="E70" s="29">
        <v>0.669</v>
      </c>
      <c r="F70" s="30">
        <v>29</v>
      </c>
      <c r="G70" s="64">
        <v>13</v>
      </c>
      <c r="H70" s="28"/>
      <c r="I70" s="31">
        <v>0</v>
      </c>
      <c r="J70" s="39">
        <v>54.5</v>
      </c>
      <c r="K70" s="64">
        <v>20</v>
      </c>
      <c r="L70" s="32">
        <f>E70+I70</f>
        <v>0.669</v>
      </c>
      <c r="M70" s="33">
        <f t="shared" si="4"/>
        <v>83.5</v>
      </c>
      <c r="N70" s="34">
        <v>44</v>
      </c>
      <c r="O70" s="71">
        <v>17</v>
      </c>
    </row>
    <row r="71" spans="1:15" ht="12.75">
      <c r="A71" s="11">
        <v>8</v>
      </c>
      <c r="B71" s="62"/>
      <c r="C71" s="27" t="s">
        <v>82</v>
      </c>
      <c r="D71" s="28">
        <v>4</v>
      </c>
      <c r="E71" s="29">
        <v>0.756</v>
      </c>
      <c r="F71" s="30">
        <v>25</v>
      </c>
      <c r="G71" s="65"/>
      <c r="H71" s="28"/>
      <c r="I71" s="31">
        <v>0</v>
      </c>
      <c r="J71" s="39">
        <v>54.5</v>
      </c>
      <c r="K71" s="65"/>
      <c r="L71" s="32">
        <f>E71+I71</f>
        <v>0.756</v>
      </c>
      <c r="M71" s="33">
        <f t="shared" si="4"/>
        <v>79.5</v>
      </c>
      <c r="N71" s="34">
        <v>43</v>
      </c>
      <c r="O71" s="71"/>
    </row>
    <row r="72" spans="1:15" ht="12.75">
      <c r="A72" s="11">
        <v>18</v>
      </c>
      <c r="B72" s="62"/>
      <c r="C72" s="27" t="s">
        <v>83</v>
      </c>
      <c r="D72" s="28">
        <v>0</v>
      </c>
      <c r="E72" s="29">
        <v>0</v>
      </c>
      <c r="F72" s="30">
        <v>55.5</v>
      </c>
      <c r="G72" s="65"/>
      <c r="H72" s="28"/>
      <c r="I72" s="31">
        <v>0</v>
      </c>
      <c r="J72" s="39">
        <v>54.5</v>
      </c>
      <c r="K72" s="65"/>
      <c r="L72" s="32">
        <f>E72+I72</f>
        <v>0</v>
      </c>
      <c r="M72" s="33">
        <f t="shared" si="4"/>
        <v>110</v>
      </c>
      <c r="N72" s="34">
        <v>58</v>
      </c>
      <c r="O72" s="71"/>
    </row>
    <row r="73" spans="1:15" ht="13.5" thickBot="1">
      <c r="A73" s="11"/>
      <c r="B73" s="63"/>
      <c r="C73" s="40"/>
      <c r="D73" s="41"/>
      <c r="E73" s="42">
        <f>SUM(E70:E72)</f>
        <v>1.425</v>
      </c>
      <c r="F73" s="43">
        <f>SUM(F70:F72)</f>
        <v>109.5</v>
      </c>
      <c r="G73" s="66"/>
      <c r="H73" s="41"/>
      <c r="I73" s="44">
        <f>SUM(I70:I72)</f>
        <v>0</v>
      </c>
      <c r="J73" s="45">
        <f>SUM(J70:J72)</f>
        <v>163.5</v>
      </c>
      <c r="K73" s="66"/>
      <c r="L73" s="46">
        <f>SUM(L70:L72)</f>
        <v>1.425</v>
      </c>
      <c r="M73" s="38">
        <f t="shared" si="4"/>
        <v>273</v>
      </c>
      <c r="N73" s="47"/>
      <c r="O73" s="72"/>
    </row>
    <row r="74" spans="1:15" ht="12.75">
      <c r="A74" s="11">
        <v>28</v>
      </c>
      <c r="B74" s="113" t="s">
        <v>84</v>
      </c>
      <c r="C74" s="114" t="s">
        <v>85</v>
      </c>
      <c r="D74" s="115">
        <v>3</v>
      </c>
      <c r="E74" s="116">
        <v>0.929</v>
      </c>
      <c r="F74" s="117">
        <v>17</v>
      </c>
      <c r="G74" s="118">
        <v>17</v>
      </c>
      <c r="H74" s="115"/>
      <c r="I74" s="119">
        <v>0</v>
      </c>
      <c r="J74" s="120">
        <v>54.5</v>
      </c>
      <c r="K74" s="118">
        <v>18</v>
      </c>
      <c r="L74" s="122">
        <f>E74+I74</f>
        <v>0.929</v>
      </c>
      <c r="M74" s="123">
        <f t="shared" si="4"/>
        <v>71.5</v>
      </c>
      <c r="N74" s="124">
        <v>41</v>
      </c>
      <c r="O74" s="125">
        <v>18</v>
      </c>
    </row>
    <row r="75" spans="1:15" ht="12.75">
      <c r="A75" s="11"/>
      <c r="B75" s="126"/>
      <c r="C75" s="114" t="s">
        <v>86</v>
      </c>
      <c r="D75" s="115">
        <v>0</v>
      </c>
      <c r="E75" s="116">
        <v>0</v>
      </c>
      <c r="F75" s="117">
        <v>55.5</v>
      </c>
      <c r="G75" s="127"/>
      <c r="H75" s="115"/>
      <c r="I75" s="119">
        <v>0</v>
      </c>
      <c r="J75" s="120">
        <v>54.5</v>
      </c>
      <c r="K75" s="127"/>
      <c r="L75" s="122">
        <f>E75+I75</f>
        <v>0</v>
      </c>
      <c r="M75" s="123">
        <f t="shared" si="4"/>
        <v>110</v>
      </c>
      <c r="N75" s="124">
        <v>58</v>
      </c>
      <c r="O75" s="125"/>
    </row>
    <row r="76" spans="1:15" ht="12.75">
      <c r="A76" s="11"/>
      <c r="B76" s="126"/>
      <c r="C76" s="114" t="s">
        <v>87</v>
      </c>
      <c r="D76" s="115">
        <v>0</v>
      </c>
      <c r="E76" s="116">
        <v>0</v>
      </c>
      <c r="F76" s="117">
        <v>55.5</v>
      </c>
      <c r="G76" s="127"/>
      <c r="H76" s="115"/>
      <c r="I76" s="119">
        <v>0.148</v>
      </c>
      <c r="J76" s="120">
        <v>42</v>
      </c>
      <c r="K76" s="127"/>
      <c r="L76" s="122">
        <f>E76+I76</f>
        <v>0.148</v>
      </c>
      <c r="M76" s="123">
        <f t="shared" si="4"/>
        <v>97.5</v>
      </c>
      <c r="N76" s="124">
        <v>54</v>
      </c>
      <c r="O76" s="125"/>
    </row>
    <row r="77" spans="1:15" ht="13.5" thickBot="1">
      <c r="A77" s="11"/>
      <c r="B77" s="129"/>
      <c r="C77" s="130"/>
      <c r="D77" s="131"/>
      <c r="E77" s="132">
        <f>SUM(E74:E76)</f>
        <v>0.929</v>
      </c>
      <c r="F77" s="133">
        <f>SUM(F74:F76)</f>
        <v>128</v>
      </c>
      <c r="G77" s="134"/>
      <c r="H77" s="131"/>
      <c r="I77" s="135">
        <f>SUM(I74:I76)</f>
        <v>0.148</v>
      </c>
      <c r="J77" s="136">
        <f>SUM(J74:J76)</f>
        <v>151</v>
      </c>
      <c r="K77" s="134"/>
      <c r="L77" s="138">
        <f>SUM(L74:L76)</f>
        <v>1.077</v>
      </c>
      <c r="M77" s="139">
        <f t="shared" si="4"/>
        <v>279</v>
      </c>
      <c r="N77" s="140"/>
      <c r="O77" s="141"/>
    </row>
    <row r="78" spans="1:15" ht="12.75">
      <c r="A78" s="11"/>
      <c r="B78" s="61" t="s">
        <v>88</v>
      </c>
      <c r="C78" s="27" t="s">
        <v>89</v>
      </c>
      <c r="D78" s="28">
        <v>5</v>
      </c>
      <c r="E78" s="29">
        <v>0.258</v>
      </c>
      <c r="F78" s="30">
        <v>45</v>
      </c>
      <c r="G78" s="64">
        <v>18</v>
      </c>
      <c r="H78" s="28"/>
      <c r="I78" s="31">
        <v>0.171</v>
      </c>
      <c r="J78" s="39">
        <v>41</v>
      </c>
      <c r="K78" s="64">
        <v>16</v>
      </c>
      <c r="L78" s="32">
        <f>E78+I78</f>
        <v>0.42900000000000005</v>
      </c>
      <c r="M78" s="33">
        <f t="shared" si="4"/>
        <v>86</v>
      </c>
      <c r="N78" s="34">
        <v>48</v>
      </c>
      <c r="O78" s="71">
        <v>19</v>
      </c>
    </row>
    <row r="79" spans="1:15" ht="12.75">
      <c r="A79" s="11"/>
      <c r="B79" s="62"/>
      <c r="C79" s="27" t="s">
        <v>90</v>
      </c>
      <c r="D79" s="28">
        <v>2</v>
      </c>
      <c r="E79" s="29">
        <v>0.116</v>
      </c>
      <c r="F79" s="30">
        <v>48</v>
      </c>
      <c r="G79" s="65"/>
      <c r="H79" s="28"/>
      <c r="I79" s="31">
        <v>0.071</v>
      </c>
      <c r="J79" s="39">
        <v>44</v>
      </c>
      <c r="K79" s="65"/>
      <c r="L79" s="32">
        <f>E79+I79</f>
        <v>0.187</v>
      </c>
      <c r="M79" s="33">
        <f t="shared" si="4"/>
        <v>92</v>
      </c>
      <c r="N79" s="34">
        <v>51</v>
      </c>
      <c r="O79" s="71"/>
    </row>
    <row r="80" spans="1:15" ht="12.75">
      <c r="A80" s="11"/>
      <c r="B80" s="62"/>
      <c r="C80" s="27" t="s">
        <v>91</v>
      </c>
      <c r="D80" s="28">
        <v>1</v>
      </c>
      <c r="E80" s="29">
        <v>0.046</v>
      </c>
      <c r="F80" s="30">
        <v>51</v>
      </c>
      <c r="G80" s="65"/>
      <c r="H80" s="28"/>
      <c r="I80" s="31">
        <v>0</v>
      </c>
      <c r="J80" s="39">
        <v>54.5</v>
      </c>
      <c r="K80" s="65"/>
      <c r="L80" s="32">
        <f>E80+I80</f>
        <v>0.046</v>
      </c>
      <c r="M80" s="33">
        <f t="shared" si="4"/>
        <v>105.5</v>
      </c>
      <c r="N80" s="34">
        <v>56</v>
      </c>
      <c r="O80" s="71"/>
    </row>
    <row r="81" spans="1:15" ht="13.5" thickBot="1">
      <c r="A81" s="11"/>
      <c r="B81" s="63"/>
      <c r="C81" s="40"/>
      <c r="D81" s="41"/>
      <c r="E81" s="42">
        <f>SUM(E78:E80)</f>
        <v>0.42</v>
      </c>
      <c r="F81" s="43">
        <f>SUM(F78:F80)</f>
        <v>144</v>
      </c>
      <c r="G81" s="66"/>
      <c r="H81" s="41"/>
      <c r="I81" s="44">
        <f>SUM(I78:I80)</f>
        <v>0.242</v>
      </c>
      <c r="J81" s="45">
        <f>SUM(J78:J80)</f>
        <v>139.5</v>
      </c>
      <c r="K81" s="66"/>
      <c r="L81" s="46">
        <f>SUM(L78:L80)</f>
        <v>0.6620000000000001</v>
      </c>
      <c r="M81" s="38">
        <f t="shared" si="4"/>
        <v>283.5</v>
      </c>
      <c r="N81" s="47"/>
      <c r="O81" s="72"/>
    </row>
    <row r="82" spans="1:15" ht="12.75" customHeight="1">
      <c r="A82" s="11">
        <v>4</v>
      </c>
      <c r="B82" s="52" t="s">
        <v>92</v>
      </c>
      <c r="C82" s="12" t="s">
        <v>93</v>
      </c>
      <c r="D82" s="13">
        <v>0</v>
      </c>
      <c r="E82" s="14">
        <v>0</v>
      </c>
      <c r="F82" s="15">
        <v>55.5</v>
      </c>
      <c r="G82" s="58">
        <v>20</v>
      </c>
      <c r="H82" s="13"/>
      <c r="I82" s="16">
        <v>0</v>
      </c>
      <c r="J82" s="17">
        <v>54.5</v>
      </c>
      <c r="K82" s="58">
        <v>17</v>
      </c>
      <c r="L82" s="18">
        <f>E82+I82</f>
        <v>0</v>
      </c>
      <c r="M82" s="19">
        <f t="shared" si="4"/>
        <v>110</v>
      </c>
      <c r="N82" s="21">
        <v>58</v>
      </c>
      <c r="O82" s="70">
        <v>20</v>
      </c>
    </row>
    <row r="83" spans="1:15" ht="12.75" customHeight="1">
      <c r="A83" s="11">
        <v>27</v>
      </c>
      <c r="B83" s="53"/>
      <c r="C83" s="12" t="s">
        <v>94</v>
      </c>
      <c r="D83" s="13">
        <v>7</v>
      </c>
      <c r="E83" s="14">
        <v>0.459</v>
      </c>
      <c r="F83" s="15">
        <v>37</v>
      </c>
      <c r="G83" s="59"/>
      <c r="H83" s="13"/>
      <c r="I83" s="16">
        <v>0.039</v>
      </c>
      <c r="J83" s="17">
        <v>49</v>
      </c>
      <c r="K83" s="59"/>
      <c r="L83" s="18">
        <f>E83+I83</f>
        <v>0.498</v>
      </c>
      <c r="M83" s="19">
        <f t="shared" si="4"/>
        <v>86</v>
      </c>
      <c r="N83" s="21">
        <v>47</v>
      </c>
      <c r="O83" s="70"/>
    </row>
    <row r="84" spans="1:15" ht="12.75" customHeight="1">
      <c r="A84" s="11">
        <v>36</v>
      </c>
      <c r="B84" s="53"/>
      <c r="C84" s="12" t="s">
        <v>95</v>
      </c>
      <c r="D84" s="13">
        <v>0</v>
      </c>
      <c r="E84" s="14">
        <v>0</v>
      </c>
      <c r="F84" s="15">
        <v>55.5</v>
      </c>
      <c r="G84" s="59"/>
      <c r="H84" s="13"/>
      <c r="I84" s="16">
        <v>0.2</v>
      </c>
      <c r="J84" s="17">
        <v>39</v>
      </c>
      <c r="K84" s="59"/>
      <c r="L84" s="18">
        <f>E84+I84</f>
        <v>0.2</v>
      </c>
      <c r="M84" s="19">
        <f t="shared" si="4"/>
        <v>94.5</v>
      </c>
      <c r="N84" s="21">
        <v>53</v>
      </c>
      <c r="O84" s="70"/>
    </row>
    <row r="85" spans="1:15" ht="13.5" customHeight="1">
      <c r="A85" s="11"/>
      <c r="B85" s="54"/>
      <c r="C85" s="12"/>
      <c r="D85" s="13"/>
      <c r="E85" s="14">
        <f>SUM(E82:E84)</f>
        <v>0.459</v>
      </c>
      <c r="F85" s="22">
        <f>SUM(F82:F84)</f>
        <v>148</v>
      </c>
      <c r="G85" s="60"/>
      <c r="H85" s="13"/>
      <c r="I85" s="31">
        <f>SUM(I82:I84)</f>
        <v>0.23900000000000002</v>
      </c>
      <c r="J85" s="23">
        <f>SUM(J82:J84)</f>
        <v>142.5</v>
      </c>
      <c r="K85" s="60"/>
      <c r="L85" s="48">
        <f>SUM(L82:L84)</f>
        <v>0.698</v>
      </c>
      <c r="M85" s="25">
        <f t="shared" si="4"/>
        <v>290.5</v>
      </c>
      <c r="N85" s="21"/>
      <c r="O85" s="70"/>
    </row>
    <row r="86" spans="2:3" ht="12.75">
      <c r="B86" s="1"/>
      <c r="C86" s="1"/>
    </row>
    <row r="87" spans="2:14" ht="12.75"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</row>
  </sheetData>
  <mergeCells count="91">
    <mergeCell ref="N4:N5"/>
    <mergeCell ref="B22:B25"/>
    <mergeCell ref="G70:G73"/>
    <mergeCell ref="K70:K73"/>
    <mergeCell ref="K26:K29"/>
    <mergeCell ref="B70:B73"/>
    <mergeCell ref="B2:O2"/>
    <mergeCell ref="K38:K41"/>
    <mergeCell ref="O38:O41"/>
    <mergeCell ref="O22:O25"/>
    <mergeCell ref="O4:O5"/>
    <mergeCell ref="I4:K4"/>
    <mergeCell ref="L4:L5"/>
    <mergeCell ref="M4:M5"/>
    <mergeCell ref="B26:B29"/>
    <mergeCell ref="G26:G29"/>
    <mergeCell ref="O26:O29"/>
    <mergeCell ref="O74:O77"/>
    <mergeCell ref="B50:B53"/>
    <mergeCell ref="G50:G53"/>
    <mergeCell ref="K50:K53"/>
    <mergeCell ref="O50:O53"/>
    <mergeCell ref="B74:B77"/>
    <mergeCell ref="G74:G77"/>
    <mergeCell ref="K74:K77"/>
    <mergeCell ref="O70:O73"/>
    <mergeCell ref="O62:O65"/>
    <mergeCell ref="B6:B9"/>
    <mergeCell ref="G6:G9"/>
    <mergeCell ref="K6:K9"/>
    <mergeCell ref="O6:O9"/>
    <mergeCell ref="B62:B65"/>
    <mergeCell ref="G62:G65"/>
    <mergeCell ref="K62:K65"/>
    <mergeCell ref="B30:B33"/>
    <mergeCell ref="G30:G33"/>
    <mergeCell ref="O10:O13"/>
    <mergeCell ref="B54:B57"/>
    <mergeCell ref="G54:G57"/>
    <mergeCell ref="K54:K57"/>
    <mergeCell ref="B34:B37"/>
    <mergeCell ref="O18:O21"/>
    <mergeCell ref="B42:B45"/>
    <mergeCell ref="G42:G45"/>
    <mergeCell ref="K42:K45"/>
    <mergeCell ref="O42:O45"/>
    <mergeCell ref="B1:O1"/>
    <mergeCell ref="B58:B61"/>
    <mergeCell ref="G58:G61"/>
    <mergeCell ref="K58:K61"/>
    <mergeCell ref="O58:O61"/>
    <mergeCell ref="B4:B5"/>
    <mergeCell ref="C4:C5"/>
    <mergeCell ref="E4:F4"/>
    <mergeCell ref="B38:B41"/>
    <mergeCell ref="G38:G41"/>
    <mergeCell ref="O66:O69"/>
    <mergeCell ref="B82:B85"/>
    <mergeCell ref="G82:G85"/>
    <mergeCell ref="K82:K85"/>
    <mergeCell ref="O82:O85"/>
    <mergeCell ref="B66:B69"/>
    <mergeCell ref="G66:G69"/>
    <mergeCell ref="O78:O81"/>
    <mergeCell ref="B78:B81"/>
    <mergeCell ref="G78:G81"/>
    <mergeCell ref="O34:O37"/>
    <mergeCell ref="B14:B17"/>
    <mergeCell ref="G14:G17"/>
    <mergeCell ref="K14:K17"/>
    <mergeCell ref="O14:O17"/>
    <mergeCell ref="G34:G37"/>
    <mergeCell ref="K34:K37"/>
    <mergeCell ref="K30:K33"/>
    <mergeCell ref="O30:O33"/>
    <mergeCell ref="G22:G25"/>
    <mergeCell ref="O54:O57"/>
    <mergeCell ref="B46:B49"/>
    <mergeCell ref="G46:G49"/>
    <mergeCell ref="K46:K49"/>
    <mergeCell ref="O46:O49"/>
    <mergeCell ref="B87:N87"/>
    <mergeCell ref="B10:B13"/>
    <mergeCell ref="G10:G13"/>
    <mergeCell ref="K10:K13"/>
    <mergeCell ref="B18:B21"/>
    <mergeCell ref="G18:G21"/>
    <mergeCell ref="K18:K21"/>
    <mergeCell ref="K66:K69"/>
    <mergeCell ref="K78:K81"/>
    <mergeCell ref="K22:K25"/>
  </mergeCells>
  <printOptions/>
  <pageMargins left="0.23" right="0.17" top="0.33" bottom="0.25" header="0.27" footer="0.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2008-05-19T21:32:55Z</dcterms:created>
  <dcterms:modified xsi:type="dcterms:W3CDTF">2008-05-19T21:41:23Z</dcterms:modified>
  <cp:category/>
  <cp:version/>
  <cp:contentType/>
  <cp:contentStatus/>
</cp:coreProperties>
</file>